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 codeName="BuÇalışmaKitabı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mustafa.ture\Desktop\"/>
    </mc:Choice>
  </mc:AlternateContent>
  <xr:revisionPtr revIDLastSave="0" documentId="8_{2F78193C-F24C-42BB-8E57-220F621646A0}" xr6:coauthVersionLast="47" xr6:coauthVersionMax="47" xr10:uidLastSave="{00000000-0000-0000-0000-000000000000}"/>
  <bookViews>
    <workbookView xWindow="-108" yWindow="-108" windowWidth="23256" windowHeight="12456" tabRatio="932" xr2:uid="{00000000-000D-0000-FFFF-FFFF00000000}"/>
  </bookViews>
  <sheets>
    <sheet name="AYDIN - EFELER" sheetId="166" r:id="rId1"/>
    <sheet name="AYDIN - BOZDOĞAN" sheetId="167" r:id="rId2"/>
    <sheet name="AYDIN - ÇİNE" sheetId="168" r:id="rId3"/>
    <sheet name="AYDIN - GERMENCİK" sheetId="169" r:id="rId4"/>
    <sheet name="AYDIN - KARACASU" sheetId="170" r:id="rId5"/>
    <sheet name="AYDIN - KOÇARLI" sheetId="171" r:id="rId6"/>
    <sheet name="AYDIN - KUŞADASI" sheetId="172" r:id="rId7"/>
    <sheet name="AYDIN - KUYUCAK" sheetId="173" r:id="rId8"/>
    <sheet name="AYDIN - NAZİLLİ" sheetId="174" r:id="rId9"/>
    <sheet name="AYDIN - SÖKE" sheetId="175" r:id="rId10"/>
    <sheet name="AYDIN - SULTANHİSAR" sheetId="176" r:id="rId11"/>
    <sheet name="AYDIN - YENİPAZAR" sheetId="177" r:id="rId12"/>
    <sheet name="AYDIN - BUHARKENT" sheetId="178" r:id="rId13"/>
    <sheet name="AYDIN - İNCİRLİOVA" sheetId="179" r:id="rId14"/>
    <sheet name="AYDIN - KARPUZLU" sheetId="180" r:id="rId15"/>
    <sheet name="AYDIN - KÖŞK" sheetId="181" r:id="rId16"/>
    <sheet name="AYDIN - DİDİM" sheetId="182" r:id="rId17"/>
    <sheet name="DENİZLİ - MERKEZEFENDİ" sheetId="183" r:id="rId18"/>
    <sheet name="DENİZLİ - ACIPAYAM" sheetId="184" r:id="rId19"/>
    <sheet name="DENİZLİ - BABADAĞ" sheetId="185" r:id="rId20"/>
    <sheet name="DENİZLİ - BAKLAN" sheetId="186" r:id="rId21"/>
    <sheet name="DENİZLİ - BEKİLLİ" sheetId="187" r:id="rId22"/>
    <sheet name="DENİZLİ - BEYAĞAÇ" sheetId="188" r:id="rId23"/>
    <sheet name="DENİZLİ - BOZKURT" sheetId="189" r:id="rId24"/>
    <sheet name="DENİZLİ - BULDAN" sheetId="190" r:id="rId25"/>
    <sheet name="DENİZLİ - ÇAL" sheetId="191" r:id="rId26"/>
    <sheet name="DENİZLİ - ÇAMELİ" sheetId="192" r:id="rId27"/>
    <sheet name="DENİZLİ - ÇARDAK" sheetId="193" r:id="rId28"/>
    <sheet name="DENİZLİ - ÇİVRİL" sheetId="194" r:id="rId29"/>
    <sheet name="DENİZLİ - GÜNEY" sheetId="195" r:id="rId30"/>
    <sheet name="DENİZLİ - HONAZ" sheetId="196" r:id="rId31"/>
    <sheet name="DENİZLİ - KALE" sheetId="197" r:id="rId32"/>
    <sheet name="DENİZLİ - SARAYKÖY" sheetId="198" r:id="rId33"/>
    <sheet name="DENİZLİ - SERİNHİSAR" sheetId="225" r:id="rId34"/>
    <sheet name="DENİZLİ - TAVAS" sheetId="199" r:id="rId35"/>
    <sheet name="DENİZLİ - PAMUKKALE" sheetId="201" r:id="rId36"/>
    <sheet name="MUĞLA - MENTEŞE" sheetId="202" r:id="rId37"/>
    <sheet name="MUĞLA - BODRUM" sheetId="203" r:id="rId38"/>
    <sheet name="MUĞLA - DALAMAN" sheetId="204" r:id="rId39"/>
    <sheet name="MUĞLA - DATÇA" sheetId="205" r:id="rId40"/>
    <sheet name="MUĞLA - FETHİYE" sheetId="206" r:id="rId41"/>
    <sheet name="MUĞLA - KÖYCEĞİZ" sheetId="207" r:id="rId42"/>
    <sheet name="MUĞLA - MARMARİS" sheetId="208" r:id="rId43"/>
    <sheet name="MUĞLA - MİLAS" sheetId="209" r:id="rId44"/>
    <sheet name="MUĞLA - ORTACA" sheetId="210" r:id="rId45"/>
    <sheet name="MUĞLA - ULA" sheetId="211" r:id="rId46"/>
    <sheet name="MUĞLA - YATAĞAN" sheetId="212" r:id="rId47"/>
    <sheet name="MUĞLA - KAVAKLIDERE" sheetId="213" r:id="rId48"/>
    <sheet name="MUĞLA - SEYDİKEMER" sheetId="214" r:id="rId49"/>
    <sheet name="Sayfa4" sheetId="229" state="hidden" r:id="rId50"/>
    <sheet name="Sayfa2" sheetId="227" state="hidden" r:id="rId51"/>
    <sheet name="Sayfa1" sheetId="226" state="hidden" r:id="rId52"/>
  </sheets>
  <definedNames>
    <definedName name="ABONE">#REF!</definedName>
    <definedName name="ABONE1">#REF!</definedName>
    <definedName name="ABONE2">#REF!</definedName>
    <definedName name="ANLASMA">#REF!</definedName>
    <definedName name="BİLDİRİM">#REF!</definedName>
    <definedName name="İL">#REF!</definedName>
    <definedName name="İLÇE">#REF!</definedName>
    <definedName name="KAYNAK">#REF!</definedName>
    <definedName name="MESKEN">#REF!</definedName>
    <definedName name="MESKENAG2">#REF!</definedName>
    <definedName name="MESKENOG2">#REF!</definedName>
    <definedName name="SANAYI">#REF!</definedName>
    <definedName name="SANAYIAG2">#REF!</definedName>
    <definedName name="SANAYIOG2">#REF!</definedName>
    <definedName name="SEBEP">#REF!</definedName>
    <definedName name="SÜRE">#REF!</definedName>
    <definedName name="TARIMSAL">#REF!</definedName>
    <definedName name="TARIMSALAG2">#REF!</definedName>
    <definedName name="TARIMSALOG2">#REF!</definedName>
    <definedName name="TICARETHANE">#REF!</definedName>
    <definedName name="TICARETHANEAG2">#REF!</definedName>
    <definedName name="TICARETHANEOG2">#REF!</definedName>
    <definedName name="TOPLAM">#REF!</definedName>
    <definedName name="TUKETI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" i="229" l="1"/>
  <c r="F6" i="229"/>
  <c r="G6" i="229"/>
  <c r="I6" i="229"/>
  <c r="J6" i="229"/>
  <c r="L6" i="229"/>
  <c r="M6" i="229"/>
  <c r="C6" i="229"/>
  <c r="D5" i="229"/>
  <c r="F5" i="229"/>
  <c r="G5" i="229"/>
  <c r="I5" i="229"/>
  <c r="J5" i="229"/>
  <c r="L5" i="229"/>
  <c r="M5" i="229"/>
  <c r="C5" i="229"/>
  <c r="D4" i="229"/>
  <c r="D3" i="229" s="1"/>
  <c r="F4" i="229"/>
  <c r="G4" i="229"/>
  <c r="I4" i="229"/>
  <c r="J4" i="229"/>
  <c r="L4" i="229"/>
  <c r="M4" i="229"/>
  <c r="C4" i="229"/>
  <c r="C3" i="229" s="1"/>
  <c r="N8" i="229"/>
  <c r="N9" i="229"/>
  <c r="N10" i="229"/>
  <c r="N11" i="229"/>
  <c r="N12" i="229"/>
  <c r="N13" i="229"/>
  <c r="N14" i="229"/>
  <c r="N15" i="229"/>
  <c r="N16" i="229"/>
  <c r="N17" i="229"/>
  <c r="N18" i="229"/>
  <c r="N19" i="229"/>
  <c r="N20" i="229"/>
  <c r="N21" i="229"/>
  <c r="N22" i="229"/>
  <c r="N23" i="229"/>
  <c r="N24" i="229"/>
  <c r="N25" i="229"/>
  <c r="N26" i="229"/>
  <c r="N27" i="229"/>
  <c r="N28" i="229"/>
  <c r="N29" i="229"/>
  <c r="N30" i="229"/>
  <c r="N31" i="229"/>
  <c r="N32" i="229"/>
  <c r="N33" i="229"/>
  <c r="N34" i="229"/>
  <c r="N35" i="229"/>
  <c r="N36" i="229"/>
  <c r="N37" i="229"/>
  <c r="N38" i="229"/>
  <c r="N39" i="229"/>
  <c r="N40" i="229"/>
  <c r="N41" i="229"/>
  <c r="N42" i="229"/>
  <c r="N43" i="229"/>
  <c r="N44" i="229"/>
  <c r="N45" i="229"/>
  <c r="N46" i="229"/>
  <c r="N47" i="229"/>
  <c r="N48" i="229"/>
  <c r="N49" i="229"/>
  <c r="N50" i="229"/>
  <c r="N51" i="229"/>
  <c r="N52" i="229"/>
  <c r="N53" i="229"/>
  <c r="N54" i="229"/>
  <c r="N55" i="229"/>
  <c r="N7" i="229"/>
  <c r="K8" i="229"/>
  <c r="K9" i="229"/>
  <c r="K10" i="229"/>
  <c r="K11" i="229"/>
  <c r="K12" i="229"/>
  <c r="K13" i="229"/>
  <c r="K14" i="229"/>
  <c r="K15" i="229"/>
  <c r="K16" i="229"/>
  <c r="K17" i="229"/>
  <c r="K18" i="229"/>
  <c r="K19" i="229"/>
  <c r="K20" i="229"/>
  <c r="K21" i="229"/>
  <c r="K22" i="229"/>
  <c r="K23" i="229"/>
  <c r="K24" i="229"/>
  <c r="K5" i="229" s="1"/>
  <c r="K25" i="229"/>
  <c r="K26" i="229"/>
  <c r="K27" i="229"/>
  <c r="K28" i="229"/>
  <c r="K29" i="229"/>
  <c r="K30" i="229"/>
  <c r="K31" i="229"/>
  <c r="K32" i="229"/>
  <c r="K33" i="229"/>
  <c r="K34" i="229"/>
  <c r="K35" i="229"/>
  <c r="K36" i="229"/>
  <c r="K37" i="229"/>
  <c r="K38" i="229"/>
  <c r="K39" i="229"/>
  <c r="K40" i="229"/>
  <c r="K41" i="229"/>
  <c r="K42" i="229"/>
  <c r="K43" i="229"/>
  <c r="K44" i="229"/>
  <c r="K45" i="229"/>
  <c r="K46" i="229"/>
  <c r="K47" i="229"/>
  <c r="K48" i="229"/>
  <c r="K49" i="229"/>
  <c r="K50" i="229"/>
  <c r="K51" i="229"/>
  <c r="K52" i="229"/>
  <c r="K53" i="229"/>
  <c r="K54" i="229"/>
  <c r="K55" i="229"/>
  <c r="K7" i="229"/>
  <c r="H8" i="229"/>
  <c r="H9" i="229"/>
  <c r="H10" i="229"/>
  <c r="H11" i="229"/>
  <c r="H12" i="229"/>
  <c r="H13" i="229"/>
  <c r="H14" i="229"/>
  <c r="H15" i="229"/>
  <c r="H16" i="229"/>
  <c r="H17" i="229"/>
  <c r="H18" i="229"/>
  <c r="H19" i="229"/>
  <c r="H20" i="229"/>
  <c r="H21" i="229"/>
  <c r="H22" i="229"/>
  <c r="H23" i="229"/>
  <c r="H24" i="229"/>
  <c r="H25" i="229"/>
  <c r="H26" i="229"/>
  <c r="H27" i="229"/>
  <c r="O27" i="229" s="1"/>
  <c r="H28" i="229"/>
  <c r="H29" i="229"/>
  <c r="H30" i="229"/>
  <c r="H31" i="229"/>
  <c r="H32" i="229"/>
  <c r="H33" i="229"/>
  <c r="H34" i="229"/>
  <c r="H35" i="229"/>
  <c r="H36" i="229"/>
  <c r="H37" i="229"/>
  <c r="H38" i="229"/>
  <c r="H39" i="229"/>
  <c r="H40" i="229"/>
  <c r="H41" i="229"/>
  <c r="H42" i="229"/>
  <c r="H43" i="229"/>
  <c r="H44" i="229"/>
  <c r="H45" i="229"/>
  <c r="H46" i="229"/>
  <c r="H47" i="229"/>
  <c r="H48" i="229"/>
  <c r="H49" i="229"/>
  <c r="H50" i="229"/>
  <c r="H51" i="229"/>
  <c r="H52" i="229"/>
  <c r="H53" i="229"/>
  <c r="H54" i="229"/>
  <c r="H55" i="229"/>
  <c r="H7" i="229"/>
  <c r="E8" i="229"/>
  <c r="E9" i="229"/>
  <c r="E10" i="229"/>
  <c r="O10" i="229" s="1"/>
  <c r="E11" i="229"/>
  <c r="E12" i="229"/>
  <c r="E13" i="229"/>
  <c r="E14" i="229"/>
  <c r="O14" i="229" s="1"/>
  <c r="E15" i="229"/>
  <c r="E16" i="229"/>
  <c r="E17" i="229"/>
  <c r="E18" i="229"/>
  <c r="E19" i="229"/>
  <c r="E20" i="229"/>
  <c r="E21" i="229"/>
  <c r="O21" i="229" s="1"/>
  <c r="E22" i="229"/>
  <c r="O22" i="229" s="1"/>
  <c r="E23" i="229"/>
  <c r="E24" i="229"/>
  <c r="E25" i="229"/>
  <c r="E26" i="229"/>
  <c r="O26" i="229" s="1"/>
  <c r="E27" i="229"/>
  <c r="E28" i="229"/>
  <c r="E29" i="229"/>
  <c r="O29" i="229" s="1"/>
  <c r="E30" i="229"/>
  <c r="E31" i="229"/>
  <c r="E32" i="229"/>
  <c r="E33" i="229"/>
  <c r="E34" i="229"/>
  <c r="O34" i="229" s="1"/>
  <c r="E35" i="229"/>
  <c r="E36" i="229"/>
  <c r="E37" i="229"/>
  <c r="E38" i="229"/>
  <c r="O38" i="229" s="1"/>
  <c r="E39" i="229"/>
  <c r="E40" i="229"/>
  <c r="E41" i="229"/>
  <c r="E42" i="229"/>
  <c r="E43" i="229"/>
  <c r="E44" i="229"/>
  <c r="E45" i="229"/>
  <c r="O45" i="229" s="1"/>
  <c r="E46" i="229"/>
  <c r="O46" i="229" s="1"/>
  <c r="E47" i="229"/>
  <c r="E48" i="229"/>
  <c r="E49" i="229"/>
  <c r="E50" i="229"/>
  <c r="O50" i="229" s="1"/>
  <c r="E51" i="229"/>
  <c r="E52" i="229"/>
  <c r="E53" i="229"/>
  <c r="O53" i="229" s="1"/>
  <c r="E54" i="229"/>
  <c r="O54" i="229" s="1"/>
  <c r="E55" i="229"/>
  <c r="E7" i="229"/>
  <c r="O41" i="229" l="1"/>
  <c r="O33" i="229"/>
  <c r="O17" i="229"/>
  <c r="O9" i="229"/>
  <c r="O40" i="229"/>
  <c r="O16" i="229"/>
  <c r="O55" i="229"/>
  <c r="O39" i="229"/>
  <c r="O31" i="229"/>
  <c r="O15" i="229"/>
  <c r="F3" i="229"/>
  <c r="O52" i="229"/>
  <c r="O51" i="229"/>
  <c r="O43" i="229"/>
  <c r="O19" i="229"/>
  <c r="N5" i="229"/>
  <c r="O7" i="229"/>
  <c r="O44" i="229"/>
  <c r="O32" i="229"/>
  <c r="O20" i="229"/>
  <c r="O8" i="229"/>
  <c r="H4" i="229"/>
  <c r="O42" i="229"/>
  <c r="O30" i="229"/>
  <c r="O18" i="229"/>
  <c r="H6" i="229"/>
  <c r="K4" i="229"/>
  <c r="K3" i="229" s="1"/>
  <c r="K6" i="229"/>
  <c r="N4" i="229"/>
  <c r="N3" i="229" s="1"/>
  <c r="N6" i="229"/>
  <c r="O28" i="229"/>
  <c r="M3" i="229"/>
  <c r="O37" i="229"/>
  <c r="O13" i="229"/>
  <c r="J3" i="229"/>
  <c r="L3" i="229"/>
  <c r="O49" i="229"/>
  <c r="O25" i="229"/>
  <c r="O48" i="229"/>
  <c r="O36" i="229"/>
  <c r="E5" i="229"/>
  <c r="O12" i="229"/>
  <c r="I3" i="229"/>
  <c r="O47" i="229"/>
  <c r="O35" i="229"/>
  <c r="O23" i="229"/>
  <c r="O11" i="229"/>
  <c r="H5" i="229"/>
  <c r="G3" i="229"/>
  <c r="O24" i="229"/>
  <c r="E4" i="229"/>
  <c r="E6" i="229"/>
  <c r="P4" i="227"/>
  <c r="P5" i="227"/>
  <c r="P6" i="227"/>
  <c r="P7" i="227"/>
  <c r="P8" i="227"/>
  <c r="P9" i="227"/>
  <c r="P10" i="227"/>
  <c r="P11" i="227"/>
  <c r="P12" i="227"/>
  <c r="P13" i="227"/>
  <c r="P14" i="227"/>
  <c r="P15" i="227"/>
  <c r="P16" i="227"/>
  <c r="P17" i="227"/>
  <c r="P18" i="227"/>
  <c r="P19" i="227"/>
  <c r="P20" i="227"/>
  <c r="P21" i="227"/>
  <c r="P22" i="227"/>
  <c r="P23" i="227"/>
  <c r="P24" i="227"/>
  <c r="P25" i="227"/>
  <c r="P26" i="227"/>
  <c r="P27" i="227"/>
  <c r="P28" i="227"/>
  <c r="P29" i="227"/>
  <c r="P30" i="227"/>
  <c r="P31" i="227"/>
  <c r="P32" i="227"/>
  <c r="P33" i="227"/>
  <c r="P34" i="227"/>
  <c r="P35" i="227"/>
  <c r="P36" i="227"/>
  <c r="P37" i="227"/>
  <c r="P38" i="227"/>
  <c r="P39" i="227"/>
  <c r="P40" i="227"/>
  <c r="P41" i="227"/>
  <c r="P42" i="227"/>
  <c r="P43" i="227"/>
  <c r="P44" i="227"/>
  <c r="P45" i="227"/>
  <c r="P46" i="227"/>
  <c r="P47" i="227"/>
  <c r="P48" i="227"/>
  <c r="P49" i="227"/>
  <c r="P50" i="227"/>
  <c r="P51" i="227"/>
  <c r="P52" i="227"/>
  <c r="P53" i="227"/>
  <c r="P54" i="227"/>
  <c r="P55" i="227"/>
  <c r="P3" i="227"/>
  <c r="H3" i="229" l="1"/>
  <c r="O6" i="229"/>
  <c r="O5" i="229"/>
  <c r="O4" i="229"/>
  <c r="E3" i="229"/>
  <c r="O3" i="229" s="1"/>
</calcChain>
</file>

<file path=xl/sharedStrings.xml><?xml version="1.0" encoding="utf-8"?>
<sst xmlns="http://schemas.openxmlformats.org/spreadsheetml/2006/main" count="6130" uniqueCount="155">
  <si>
    <t>AG</t>
  </si>
  <si>
    <t>OG</t>
  </si>
  <si>
    <t>Dışsal</t>
  </si>
  <si>
    <t>Güvenlik</t>
  </si>
  <si>
    <t>T.C. ENERJİ PİYASASI DÜZENLEME KURUMU</t>
  </si>
  <si>
    <t>Form No</t>
  </si>
  <si>
    <t>EPF-02</t>
  </si>
  <si>
    <t>Form Adı</t>
  </si>
  <si>
    <t>Form Versiyonu</t>
  </si>
  <si>
    <t>Lisans No</t>
  </si>
  <si>
    <t>Vergi No</t>
  </si>
  <si>
    <t>Lisans Sahibi Unvanı</t>
  </si>
  <si>
    <t>Yıl</t>
  </si>
  <si>
    <t>Dönem</t>
  </si>
  <si>
    <t>İli</t>
  </si>
  <si>
    <t>KAYNAK</t>
  </si>
  <si>
    <t>SEBEP</t>
  </si>
  <si>
    <t xml:space="preserve">AG </t>
  </si>
  <si>
    <t>TÜM BÖLGE</t>
  </si>
  <si>
    <t>İL-1</t>
  </si>
  <si>
    <t>İL-2</t>
  </si>
  <si>
    <t>İL-3</t>
  </si>
  <si>
    <t>İlçesi</t>
  </si>
  <si>
    <t>Şebeke İşletmecisi</t>
  </si>
  <si>
    <t>AÇIKLAMALAR:</t>
  </si>
  <si>
    <t>Mesken</t>
  </si>
  <si>
    <t>Tarımsal Sulama</t>
  </si>
  <si>
    <t>Ticarethane</t>
  </si>
  <si>
    <t xml:space="preserve">Sanayi </t>
  </si>
  <si>
    <t>Genel Toplam</t>
  </si>
  <si>
    <t>Toplam</t>
  </si>
  <si>
    <r>
      <t>Kullanıcı Sayıları (U</t>
    </r>
    <r>
      <rPr>
        <b/>
        <vertAlign val="subscript"/>
        <sz val="11"/>
        <color theme="1"/>
        <rFont val="Times New Roman"/>
        <family val="1"/>
        <charset val="162"/>
      </rPr>
      <t>top</t>
    </r>
    <r>
      <rPr>
        <b/>
        <sz val="11"/>
        <color theme="1"/>
        <rFont val="Times New Roman"/>
        <family val="1"/>
        <charset val="162"/>
      </rPr>
      <t>)</t>
    </r>
  </si>
  <si>
    <r>
      <t>Ortalama Tüketimlerin Toplamı (OT</t>
    </r>
    <r>
      <rPr>
        <b/>
        <vertAlign val="subscript"/>
        <sz val="11"/>
        <color theme="1"/>
        <rFont val="Times New Roman"/>
        <family val="1"/>
        <charset val="162"/>
      </rPr>
      <t>top</t>
    </r>
    <r>
      <rPr>
        <b/>
        <sz val="11"/>
        <color theme="1"/>
        <rFont val="Times New Roman"/>
        <family val="1"/>
        <charset val="162"/>
      </rPr>
      <t>) (kWh)</t>
    </r>
  </si>
  <si>
    <t>ODE BİLDİRİMSİZ</t>
  </si>
  <si>
    <t>ODE BİLDİRİMLİ</t>
  </si>
  <si>
    <t>C-	ODE Gösterge Hesabında Kullanılan Bilgiler</t>
  </si>
  <si>
    <t xml:space="preserve">1- Ortalama Dağıtılmayan Enerji Bildirimsiz ve Bildirimli Gösterge Tablosu tüketici grubu ve bağlantı seviyesine uygun olarak doldurulur.  </t>
  </si>
  <si>
    <t xml:space="preserve">2- Dağıtım bölgesi, il, tüketici grubu ve bağlantı seviyesine göre göstergelerin hesaplanmasında dağıtılmayan enerji tablosunun ilgili kayıtları ve bu göstergelere ilişkin tüketici grubuna uygun kullanıcı sayıları kullanılır.  </t>
  </si>
  <si>
    <t>3- İl bazlı raporlanan ODE tablosunda, “C) ODE Gösterge Hesabında Kullanılan Bilgiler”de tablonun doldurulduğu ilin değerlerine yer verilir.</t>
  </si>
  <si>
    <t>4- ODE göstergeleri kWh/kullanıcı olarak hesaplanır</t>
  </si>
  <si>
    <t>Kalite Göstergeleri (Tablo 4)</t>
  </si>
  <si>
    <t>AYDIN</t>
  </si>
  <si>
    <t>DENİZLİ</t>
  </si>
  <si>
    <t>MUĞLA</t>
  </si>
  <si>
    <t>EFELER</t>
  </si>
  <si>
    <t>BOZDOĞAN</t>
  </si>
  <si>
    <t>ÇİNE</t>
  </si>
  <si>
    <t>GERMENCİK</t>
  </si>
  <si>
    <t>KARACASU</t>
  </si>
  <si>
    <t>KOÇARLI</t>
  </si>
  <si>
    <t>KUŞADASI</t>
  </si>
  <si>
    <t>KUYUCAK</t>
  </si>
  <si>
    <t>NAZİLLİ</t>
  </si>
  <si>
    <t>SÖKE</t>
  </si>
  <si>
    <t>SULTANHİSAR</t>
  </si>
  <si>
    <t>YENİPAZAR</t>
  </si>
  <si>
    <t>BUHARKENT</t>
  </si>
  <si>
    <t>İNCİRLİOVA</t>
  </si>
  <si>
    <t>KARPUZLU</t>
  </si>
  <si>
    <t>KÖŞK</t>
  </si>
  <si>
    <t>DİDİM</t>
  </si>
  <si>
    <t>MERKEZEFENDİ</t>
  </si>
  <si>
    <t>ACIPAYAM</t>
  </si>
  <si>
    <t>BABADAĞ</t>
  </si>
  <si>
    <t>BAKLAN</t>
  </si>
  <si>
    <t>BEKİLLİ</t>
  </si>
  <si>
    <t>BEYAĞAÇ</t>
  </si>
  <si>
    <t>BOZKURT</t>
  </si>
  <si>
    <t>BULDAN</t>
  </si>
  <si>
    <t>ÇAL</t>
  </si>
  <si>
    <t>ÇAMELİ</t>
  </si>
  <si>
    <t>ÇARDAK</t>
  </si>
  <si>
    <t>ÇİVRİL</t>
  </si>
  <si>
    <t>GÜNEY</t>
  </si>
  <si>
    <t>HONAZ</t>
  </si>
  <si>
    <t>KALE</t>
  </si>
  <si>
    <t>SARAYKÖY</t>
  </si>
  <si>
    <t>SERİNHİSAR</t>
  </si>
  <si>
    <t>TAVAS</t>
  </si>
  <si>
    <t>PAMUKKALE</t>
  </si>
  <si>
    <t>MENTEŞE</t>
  </si>
  <si>
    <t>BODRUM</t>
  </si>
  <si>
    <t>DALAMAN</t>
  </si>
  <si>
    <t>DATÇA</t>
  </si>
  <si>
    <t>FETHİYE</t>
  </si>
  <si>
    <t>KÖYCEĞİZ</t>
  </si>
  <si>
    <t>MARMARİS</t>
  </si>
  <si>
    <t>MİLAS</t>
  </si>
  <si>
    <t>ORTACA</t>
  </si>
  <si>
    <t>ULA</t>
  </si>
  <si>
    <t>YATAĞAN</t>
  </si>
  <si>
    <t>KAVAKLIDERE</t>
  </si>
  <si>
    <t>SEYDİKEMER</t>
  </si>
  <si>
    <t>Toplam Mesken</t>
  </si>
  <si>
    <t>Sanayi</t>
  </si>
  <si>
    <t>Toplam Sanayi</t>
  </si>
  <si>
    <t>Toplam Tarımsal Sulama</t>
  </si>
  <si>
    <t>Toplam Ticarethane</t>
  </si>
  <si>
    <t>IL_KODU</t>
  </si>
  <si>
    <t>IL_ADI</t>
  </si>
  <si>
    <t>BOLGE_ADI</t>
  </si>
  <si>
    <t xml:space="preserve">BOZDOĞAN                      </t>
  </si>
  <si>
    <t xml:space="preserve">BUHARKENT                     </t>
  </si>
  <si>
    <t xml:space="preserve">ÇİNE                          </t>
  </si>
  <si>
    <t xml:space="preserve">DİDİM                         </t>
  </si>
  <si>
    <t xml:space="preserve">GERMENCİK                     </t>
  </si>
  <si>
    <t xml:space="preserve">İNCİRLİOVA                    </t>
  </si>
  <si>
    <t xml:space="preserve">KARACASU                      </t>
  </si>
  <si>
    <t xml:space="preserve">KARPUZLU                      </t>
  </si>
  <si>
    <t xml:space="preserve">KOÇARLI                       </t>
  </si>
  <si>
    <t xml:space="preserve">KÖŞK                          </t>
  </si>
  <si>
    <t xml:space="preserve">KUŞADASI                      </t>
  </si>
  <si>
    <t xml:space="preserve">KUYUCAK                       </t>
  </si>
  <si>
    <t xml:space="preserve">NAZİLLİ                       </t>
  </si>
  <si>
    <t xml:space="preserve">SÖKE                          </t>
  </si>
  <si>
    <t xml:space="preserve">SULTANHİSAR                   </t>
  </si>
  <si>
    <t xml:space="preserve">YENİPAZAR                     </t>
  </si>
  <si>
    <t xml:space="preserve">ACIPAYAM                      </t>
  </si>
  <si>
    <t xml:space="preserve">BABADAĞ                       </t>
  </si>
  <si>
    <t xml:space="preserve">BAKLAN                        </t>
  </si>
  <si>
    <t xml:space="preserve">BEKİLLİ                       </t>
  </si>
  <si>
    <t xml:space="preserve">BEYAĞAÇ                       </t>
  </si>
  <si>
    <t xml:space="preserve">BOZKURT                       </t>
  </si>
  <si>
    <t xml:space="preserve">BULDAN                        </t>
  </si>
  <si>
    <t xml:space="preserve">ÇAL                           </t>
  </si>
  <si>
    <t xml:space="preserve">ÇAMELİ                        </t>
  </si>
  <si>
    <t xml:space="preserve">ÇARDAK                        </t>
  </si>
  <si>
    <t xml:space="preserve">ÇİVRİL                        </t>
  </si>
  <si>
    <t xml:space="preserve">GÜNEY                         </t>
  </si>
  <si>
    <t xml:space="preserve">HONAZ                         </t>
  </si>
  <si>
    <t xml:space="preserve">KALE                          </t>
  </si>
  <si>
    <t xml:space="preserve">PAMUKKALE                     </t>
  </si>
  <si>
    <t xml:space="preserve">SARAYKÖY                      </t>
  </si>
  <si>
    <t xml:space="preserve">SERİNHİSAR                    </t>
  </si>
  <si>
    <t xml:space="preserve">TAVAS                         </t>
  </si>
  <si>
    <t xml:space="preserve">BODRUM                        </t>
  </si>
  <si>
    <t xml:space="preserve">DALAMAN                       </t>
  </si>
  <si>
    <t xml:space="preserve">DATÇA                         </t>
  </si>
  <si>
    <t xml:space="preserve">FETHİYE                       </t>
  </si>
  <si>
    <t xml:space="preserve">KAVAKLIDERE                   </t>
  </si>
  <si>
    <t xml:space="preserve">KÖYCEĞİZ                      </t>
  </si>
  <si>
    <t xml:space="preserve">MARMARİS                      </t>
  </si>
  <si>
    <t xml:space="preserve">MİLAS                         </t>
  </si>
  <si>
    <t xml:space="preserve">ORTACA                        </t>
  </si>
  <si>
    <t xml:space="preserve">SEYDİKEMER                    </t>
  </si>
  <si>
    <t xml:space="preserve">ULA                           </t>
  </si>
  <si>
    <t xml:space="preserve">YATAĞAN                       </t>
  </si>
  <si>
    <t>İLÇE</t>
  </si>
  <si>
    <t>TOPLAM</t>
  </si>
  <si>
    <t>İL</t>
  </si>
  <si>
    <t>Mücbir</t>
  </si>
  <si>
    <t>İletim</t>
  </si>
  <si>
    <t>Dağıtım-OG</t>
  </si>
  <si>
    <t>Dağıtım-AG</t>
  </si>
  <si>
    <t>Anlaşma Güçlerinin Toplamı (AGtop) (kW)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</si>
</sst>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0"/>
      <color indexed="8"/>
      <name val="Arial"/>
      <family val="2"/>
      <charset val="162"/>
    </font>
    <font>
      <sz val="11"/>
      <color indexed="8"/>
      <name val="Calibri"/>
      <family val="2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vertAlign val="subscript"/>
      <sz val="11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6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9" fillId="0" borderId="0"/>
    <xf numFmtId="0" fontId="22" fillId="0" borderId="0"/>
    <xf numFmtId="0" fontId="22" fillId="0" borderId="0"/>
    <xf numFmtId="43" fontId="2" fillId="0" borderId="0" applyFont="0" applyFill="0" applyBorder="0" applyAlignment="0" applyProtection="0"/>
  </cellStyleXfs>
  <cellXfs count="69">
    <xf numFmtId="0" fontId="0" fillId="0" borderId="0" xfId="0"/>
    <xf numFmtId="0" fontId="20" fillId="0" borderId="12" xfId="0" applyFont="1" applyBorder="1" applyAlignment="1">
      <alignment vertical="center" wrapText="1"/>
    </xf>
    <xf numFmtId="0" fontId="20" fillId="0" borderId="1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1" fontId="20" fillId="0" borderId="0" xfId="0" applyNumberFormat="1" applyFont="1" applyAlignment="1">
      <alignment vertical="center"/>
    </xf>
    <xf numFmtId="0" fontId="20" fillId="0" borderId="10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1" fontId="21" fillId="0" borderId="0" xfId="0" applyNumberFormat="1" applyFont="1" applyAlignment="1">
      <alignment vertical="center" wrapText="1"/>
    </xf>
    <xf numFmtId="0" fontId="0" fillId="0" borderId="10" xfId="0" applyBorder="1"/>
    <xf numFmtId="0" fontId="0" fillId="0" borderId="0" xfId="0" applyAlignment="1">
      <alignment horizontal="center"/>
    </xf>
    <xf numFmtId="2" fontId="24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3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horizontal="center" vertical="center"/>
    </xf>
    <xf numFmtId="2" fontId="0" fillId="0" borderId="10" xfId="0" applyNumberFormat="1" applyBorder="1" applyAlignment="1">
      <alignment horizontal="center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33" borderId="10" xfId="0" applyFont="1" applyFill="1" applyBorder="1"/>
    <xf numFmtId="0" fontId="1" fillId="0" borderId="10" xfId="43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43" fontId="0" fillId="0" borderId="17" xfId="0" applyNumberFormat="1" applyBorder="1"/>
    <xf numFmtId="43" fontId="0" fillId="0" borderId="20" xfId="0" applyNumberFormat="1" applyBorder="1"/>
    <xf numFmtId="43" fontId="0" fillId="0" borderId="19" xfId="0" applyNumberFormat="1" applyBorder="1"/>
    <xf numFmtId="0" fontId="0" fillId="0" borderId="22" xfId="0" applyBorder="1"/>
    <xf numFmtId="43" fontId="0" fillId="0" borderId="22" xfId="0" applyNumberFormat="1" applyBorder="1"/>
    <xf numFmtId="43" fontId="0" fillId="0" borderId="0" xfId="0" applyNumberFormat="1"/>
    <xf numFmtId="43" fontId="0" fillId="0" borderId="23" xfId="0" applyNumberFormat="1" applyBorder="1"/>
    <xf numFmtId="0" fontId="0" fillId="0" borderId="24" xfId="0" applyBorder="1"/>
    <xf numFmtId="0" fontId="0" fillId="0" borderId="25" xfId="0" applyBorder="1"/>
    <xf numFmtId="43" fontId="0" fillId="0" borderId="24" xfId="0" applyNumberFormat="1" applyBorder="1"/>
    <xf numFmtId="43" fontId="0" fillId="0" borderId="26" xfId="0" applyNumberFormat="1" applyBorder="1"/>
    <xf numFmtId="43" fontId="0" fillId="0" borderId="27" xfId="0" applyNumberFormat="1" applyBorder="1"/>
    <xf numFmtId="0" fontId="26" fillId="0" borderId="10" xfId="0" applyFont="1" applyBorder="1" applyAlignment="1">
      <alignment horizontal="center" vertical="center"/>
    </xf>
    <xf numFmtId="0" fontId="26" fillId="0" borderId="29" xfId="0" applyFont="1" applyBorder="1" applyAlignment="1">
      <alignment vertical="center"/>
    </xf>
    <xf numFmtId="0" fontId="26" fillId="0" borderId="33" xfId="0" applyFont="1" applyBorder="1" applyAlignment="1">
      <alignment vertical="center"/>
    </xf>
    <xf numFmtId="0" fontId="26" fillId="0" borderId="30" xfId="0" applyFont="1" applyBorder="1" applyAlignment="1">
      <alignment horizontal="center" vertical="center"/>
    </xf>
    <xf numFmtId="0" fontId="26" fillId="0" borderId="10" xfId="0" applyFont="1" applyBorder="1" applyAlignment="1">
      <alignment vertical="center"/>
    </xf>
    <xf numFmtId="0" fontId="0" fillId="0" borderId="30" xfId="0" applyBorder="1"/>
    <xf numFmtId="0" fontId="0" fillId="0" borderId="31" xfId="0" applyBorder="1"/>
    <xf numFmtId="0" fontId="0" fillId="0" borderId="32" xfId="0" applyBorder="1"/>
    <xf numFmtId="164" fontId="23" fillId="0" borderId="10" xfId="45" applyNumberFormat="1" applyFont="1" applyBorder="1" applyAlignment="1">
      <alignment horizontal="center" vertical="center"/>
    </xf>
    <xf numFmtId="164" fontId="24" fillId="0" borderId="10" xfId="45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 wrapText="1"/>
    </xf>
    <xf numFmtId="49" fontId="20" fillId="0" borderId="13" xfId="0" applyNumberFormat="1" applyFont="1" applyBorder="1" applyAlignment="1" applyProtection="1">
      <alignment horizontal="left" vertical="center"/>
      <protection locked="0"/>
    </xf>
    <xf numFmtId="49" fontId="20" fillId="0" borderId="14" xfId="0" applyNumberFormat="1" applyFont="1" applyBorder="1" applyAlignment="1" applyProtection="1">
      <alignment horizontal="left" vertical="center"/>
      <protection locked="0"/>
    </xf>
    <xf numFmtId="0" fontId="24" fillId="0" borderId="0" xfId="0" applyFont="1" applyAlignment="1">
      <alignment horizontal="left" vertical="center"/>
    </xf>
    <xf numFmtId="49" fontId="20" fillId="0" borderId="13" xfId="0" applyNumberFormat="1" applyFont="1" applyBorder="1" applyAlignment="1" applyProtection="1">
      <alignment horizontal="left" vertical="center" wrapText="1"/>
      <protection locked="0"/>
    </xf>
    <xf numFmtId="49" fontId="20" fillId="0" borderId="14" xfId="0" applyNumberFormat="1" applyFont="1" applyBorder="1" applyAlignment="1" applyProtection="1">
      <alignment horizontal="left" vertical="center" wrapText="1"/>
      <protection locked="0"/>
    </xf>
    <xf numFmtId="1" fontId="20" fillId="0" borderId="10" xfId="0" applyNumberFormat="1" applyFont="1" applyBorder="1" applyAlignment="1" applyProtection="1">
      <alignment horizontal="left" vertical="center"/>
      <protection locked="0"/>
    </xf>
    <xf numFmtId="1" fontId="20" fillId="0" borderId="10" xfId="0" applyNumberFormat="1" applyFont="1" applyBorder="1" applyAlignment="1">
      <alignment horizontal="left" vertical="center"/>
    </xf>
    <xf numFmtId="0" fontId="23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164" fontId="23" fillId="0" borderId="10" xfId="45" applyNumberFormat="1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</cellXfs>
  <cellStyles count="46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12" xfId="42" xr:uid="{00000000-0005-0000-0000-000020000000}"/>
    <cellStyle name="Normal 2" xfId="43" xr:uid="{00000000-0005-0000-0000-000021000000}"/>
    <cellStyle name="Normal 2 2" xfId="44" xr:uid="{0DB44655-B173-614F-A340-434250194B35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irgül" xfId="45" builtinId="3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8FD8E-CDE5-4196-A262-20FA77D37B78}">
  <sheetPr codeName="Sayfa12"/>
  <dimension ref="A1:AC46"/>
  <sheetViews>
    <sheetView tabSelected="1" zoomScale="80" zoomScaleNormal="80" workbookViewId="0">
      <selection activeCell="D27" sqref="D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41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44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5.4455624436382896E-2</v>
      </c>
      <c r="D17" s="11">
        <v>7.6959250679909097</v>
      </c>
      <c r="E17" s="11">
        <v>5.5568346850424277E-2</v>
      </c>
      <c r="F17" s="11">
        <v>1.0952743804263378</v>
      </c>
      <c r="G17" s="11">
        <v>9.6534626860526327</v>
      </c>
      <c r="H17" s="11">
        <v>1.2560312541850127</v>
      </c>
      <c r="I17" s="11">
        <v>0.14689321404518516</v>
      </c>
      <c r="J17" s="11">
        <v>14.832666739015876</v>
      </c>
      <c r="K17" s="11">
        <v>0.34293587456837743</v>
      </c>
      <c r="L17" s="11">
        <v>18.07997268544889</v>
      </c>
      <c r="M17" s="11">
        <v>40.195629212298847</v>
      </c>
      <c r="N17" s="11">
        <v>28.95038013084972</v>
      </c>
      <c r="O17" s="15">
        <v>0.14920881012307721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1.1647999404210246E-2</v>
      </c>
      <c r="D18" s="11">
        <v>0.14076213363636364</v>
      </c>
      <c r="E18" s="11">
        <v>1.1666800525145285E-2</v>
      </c>
      <c r="F18" s="11">
        <v>4.0250677624685139E-3</v>
      </c>
      <c r="G18" s="11">
        <v>1.2967044736842106E-3</v>
      </c>
      <c r="H18" s="11">
        <v>3.9738182296094908E-3</v>
      </c>
      <c r="I18" s="11">
        <v>2.5085876986513184E-2</v>
      </c>
      <c r="J18" s="11">
        <v>2.8438689200952378</v>
      </c>
      <c r="K18" s="11">
        <v>6.2714247481883284E-2</v>
      </c>
      <c r="L18" s="11">
        <v>0</v>
      </c>
      <c r="M18" s="11">
        <v>0</v>
      </c>
      <c r="N18" s="11">
        <v>0</v>
      </c>
      <c r="O18" s="15">
        <v>1.8214383983001865E-2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5.9452396100887067E-2</v>
      </c>
      <c r="D20" s="11">
        <v>30.537161037272725</v>
      </c>
      <c r="E20" s="11">
        <v>6.3890446895195976E-2</v>
      </c>
      <c r="F20" s="11">
        <v>1.0476682678589422</v>
      </c>
      <c r="G20" s="11">
        <v>28.364046865789479</v>
      </c>
      <c r="H20" s="11">
        <v>1.5607786913494812</v>
      </c>
      <c r="I20" s="11">
        <v>5.9038367781977498E-2</v>
      </c>
      <c r="J20" s="11">
        <v>11.490333921587302</v>
      </c>
      <c r="K20" s="11">
        <v>0.21163649887697591</v>
      </c>
      <c r="L20" s="11">
        <v>0.22214867408888889</v>
      </c>
      <c r="M20" s="11">
        <v>145.00367337931033</v>
      </c>
      <c r="N20" s="11">
        <v>71.385948952926555</v>
      </c>
      <c r="O20" s="15">
        <v>0.18779503030535155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5.4094007283456903E-2</v>
      </c>
      <c r="D21" s="11">
        <v>0</v>
      </c>
      <c r="E21" s="11">
        <v>5.4086130314921696E-2</v>
      </c>
      <c r="F21" s="11">
        <v>0.2490802802521537</v>
      </c>
      <c r="G21" s="11">
        <v>0</v>
      </c>
      <c r="H21" s="11">
        <v>0.24440156020787204</v>
      </c>
      <c r="I21" s="11">
        <v>0.24395471835552784</v>
      </c>
      <c r="J21" s="11">
        <v>0</v>
      </c>
      <c r="K21" s="11">
        <v>0.24069812911613339</v>
      </c>
      <c r="L21" s="11">
        <v>3.7249506222222233</v>
      </c>
      <c r="M21" s="11">
        <v>0</v>
      </c>
      <c r="N21" s="11">
        <v>1.8940426892655371</v>
      </c>
      <c r="O21" s="15">
        <v>8.4824589784314605E-2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5.0559563332450673E-4</v>
      </c>
      <c r="D22" s="11">
        <v>0</v>
      </c>
      <c r="E22" s="11">
        <v>5.0552201036523211E-4</v>
      </c>
      <c r="F22" s="11">
        <v>0</v>
      </c>
      <c r="G22" s="11">
        <v>0</v>
      </c>
      <c r="H22" s="11">
        <v>0</v>
      </c>
      <c r="I22" s="11">
        <v>1.1414238110987029E-3</v>
      </c>
      <c r="J22" s="11">
        <v>0</v>
      </c>
      <c r="K22" s="11">
        <v>1.12618676823325E-3</v>
      </c>
      <c r="L22" s="11">
        <v>0</v>
      </c>
      <c r="M22" s="11">
        <v>0</v>
      </c>
      <c r="N22" s="11">
        <v>0</v>
      </c>
      <c r="O22" s="15">
        <v>5.7545419022705165E-4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9.9129849066596063E-5</v>
      </c>
      <c r="D24" s="11">
        <v>0</v>
      </c>
      <c r="E24" s="11">
        <v>9.9115414145960475E-5</v>
      </c>
      <c r="F24" s="11">
        <v>8.6354559193954662E-3</v>
      </c>
      <c r="G24" s="11">
        <v>0</v>
      </c>
      <c r="H24" s="11">
        <v>8.4732476520019782E-3</v>
      </c>
      <c r="I24" s="11">
        <v>2.0518069753457606E-4</v>
      </c>
      <c r="J24" s="11">
        <v>0</v>
      </c>
      <c r="K24" s="11">
        <v>2.0244170869178284E-4</v>
      </c>
      <c r="L24" s="11">
        <v>0</v>
      </c>
      <c r="M24" s="11">
        <v>0</v>
      </c>
      <c r="N24" s="11">
        <v>0</v>
      </c>
      <c r="O24" s="15">
        <v>3.0203313545963716E-4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0.18025475270732819</v>
      </c>
      <c r="D25" s="11">
        <v>38.373848238899996</v>
      </c>
      <c r="E25" s="11">
        <v>0.18581636201019844</v>
      </c>
      <c r="F25" s="11">
        <v>2.4046834522192975</v>
      </c>
      <c r="G25" s="11">
        <v>38.018806256315798</v>
      </c>
      <c r="H25" s="11">
        <v>3.073658571623977</v>
      </c>
      <c r="I25" s="11">
        <v>0.47631878167783698</v>
      </c>
      <c r="J25" s="11">
        <v>29.166869580698418</v>
      </c>
      <c r="K25" s="11">
        <v>0.8593133785202951</v>
      </c>
      <c r="L25" s="11">
        <v>22.027071981760002</v>
      </c>
      <c r="M25" s="11">
        <v>185.19930259160918</v>
      </c>
      <c r="N25" s="11">
        <v>102.23037177304181</v>
      </c>
      <c r="O25" s="11">
        <v>0.44092030152143191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6.7418681397457977E-2</v>
      </c>
      <c r="D29" s="11">
        <v>11.858659363636365</v>
      </c>
      <c r="E29" s="11">
        <v>6.9135678094677064E-2</v>
      </c>
      <c r="F29" s="11">
        <v>0.93679379763889681</v>
      </c>
      <c r="G29" s="11">
        <v>12.136935126315791</v>
      </c>
      <c r="H29" s="11">
        <v>1.1471770751918984</v>
      </c>
      <c r="I29" s="11">
        <v>0.14949190712825358</v>
      </c>
      <c r="J29" s="11">
        <v>6.1263805555555555</v>
      </c>
      <c r="K29" s="11">
        <v>0.22927831744543797</v>
      </c>
      <c r="L29" s="11">
        <v>2.6069122222222223</v>
      </c>
      <c r="M29" s="11">
        <v>100.31138478160919</v>
      </c>
      <c r="N29" s="11">
        <v>50.631144497175143</v>
      </c>
      <c r="O29" s="15">
        <v>0.16466349172667952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3.8612960396531192E-2</v>
      </c>
      <c r="D31" s="11">
        <v>0</v>
      </c>
      <c r="E31" s="11">
        <v>3.8607337720575591E-2</v>
      </c>
      <c r="F31" s="11">
        <v>3.720646423173804E-4</v>
      </c>
      <c r="G31" s="11">
        <v>0</v>
      </c>
      <c r="H31" s="11">
        <v>3.6507578596144341E-4</v>
      </c>
      <c r="I31" s="11">
        <v>0.15607106551842623</v>
      </c>
      <c r="J31" s="11">
        <v>0</v>
      </c>
      <c r="K31" s="11">
        <v>0.15398764874348431</v>
      </c>
      <c r="L31" s="11">
        <v>3.3630287777777781</v>
      </c>
      <c r="M31" s="11">
        <v>0</v>
      </c>
      <c r="N31" s="11">
        <v>1.7100146327683616</v>
      </c>
      <c r="O31" s="15">
        <v>5.4614649537344469E-2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0.10603164179398916</v>
      </c>
      <c r="D33" s="11">
        <v>11.858659363636365</v>
      </c>
      <c r="E33" s="11">
        <v>0.10774301581525265</v>
      </c>
      <c r="F33" s="11">
        <v>0.93716586228121423</v>
      </c>
      <c r="G33" s="11">
        <v>12.136935126315791</v>
      </c>
      <c r="H33" s="11">
        <v>1.1475421509778598</v>
      </c>
      <c r="I33" s="11">
        <v>0.30556297264667981</v>
      </c>
      <c r="J33" s="11">
        <v>6.1263805555555555</v>
      </c>
      <c r="K33" s="11">
        <v>0.38326596618892228</v>
      </c>
      <c r="L33" s="11">
        <v>5.9699410000000004</v>
      </c>
      <c r="M33" s="11">
        <v>100.31138478160919</v>
      </c>
      <c r="N33" s="11">
        <v>52.341159129943506</v>
      </c>
      <c r="O33" s="11">
        <v>0.21927814126402398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151060</v>
      </c>
      <c r="D37" s="49">
        <v>22</v>
      </c>
      <c r="E37" s="49">
        <v>151082</v>
      </c>
      <c r="F37" s="49">
        <v>3970</v>
      </c>
      <c r="G37" s="49">
        <v>76</v>
      </c>
      <c r="H37" s="49">
        <v>4046</v>
      </c>
      <c r="I37" s="49">
        <v>23282</v>
      </c>
      <c r="J37" s="49">
        <v>315</v>
      </c>
      <c r="K37" s="49">
        <v>23597</v>
      </c>
      <c r="L37" s="49">
        <v>90</v>
      </c>
      <c r="M37" s="49">
        <v>87</v>
      </c>
      <c r="N37" s="49">
        <v>177</v>
      </c>
      <c r="O37" s="49">
        <v>178902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36310.257614579714</v>
      </c>
      <c r="D38" s="49">
        <v>157.3965</v>
      </c>
      <c r="E38" s="49">
        <v>36467.654114579716</v>
      </c>
      <c r="F38" s="49">
        <v>1347.1346761801719</v>
      </c>
      <c r="G38" s="49">
        <v>437.80828698675862</v>
      </c>
      <c r="H38" s="49">
        <v>1784.9429631669304</v>
      </c>
      <c r="I38" s="49">
        <v>17562.96927781295</v>
      </c>
      <c r="J38" s="49">
        <v>16010.507806023659</v>
      </c>
      <c r="K38" s="49">
        <v>33573.477083836609</v>
      </c>
      <c r="L38" s="49">
        <v>1693.2184356082205</v>
      </c>
      <c r="M38" s="49">
        <v>8584.021849237919</v>
      </c>
      <c r="N38" s="49">
        <v>10277.240284846139</v>
      </c>
      <c r="O38" s="49">
        <v>82103.314446429402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844905.74159999203</v>
      </c>
      <c r="D39" s="49">
        <v>832</v>
      </c>
      <c r="E39" s="49">
        <v>845737.74159999203</v>
      </c>
      <c r="F39" s="49">
        <v>20467.348999999929</v>
      </c>
      <c r="G39" s="49">
        <v>7124.4</v>
      </c>
      <c r="H39" s="49">
        <v>27591.748999999931</v>
      </c>
      <c r="I39" s="49">
        <v>158652.51620000083</v>
      </c>
      <c r="J39" s="49">
        <v>115705.22800000002</v>
      </c>
      <c r="K39" s="49">
        <v>274357.74420000083</v>
      </c>
      <c r="L39" s="49">
        <v>7692.049</v>
      </c>
      <c r="M39" s="49">
        <v>46690.600000000006</v>
      </c>
      <c r="N39" s="49">
        <v>54382.649000000005</v>
      </c>
      <c r="O39" s="49">
        <v>1202069.8837999927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6:C6"/>
    <mergeCell ref="A1:C1"/>
    <mergeCell ref="B2:C2"/>
    <mergeCell ref="B3:C3"/>
    <mergeCell ref="B4:C4"/>
    <mergeCell ref="B5:C5"/>
    <mergeCell ref="B8:C8"/>
    <mergeCell ref="B9:C9"/>
    <mergeCell ref="B10:C10"/>
    <mergeCell ref="B42:K42"/>
    <mergeCell ref="B43:K43"/>
    <mergeCell ref="A13:B13"/>
    <mergeCell ref="C13:E13"/>
    <mergeCell ref="C26:E26"/>
    <mergeCell ref="F26:H26"/>
    <mergeCell ref="I26:K26"/>
    <mergeCell ref="C35:E35"/>
    <mergeCell ref="F35:H35"/>
    <mergeCell ref="I35:K35"/>
    <mergeCell ref="B44:K44"/>
    <mergeCell ref="B11:C11"/>
    <mergeCell ref="O26:O27"/>
    <mergeCell ref="A33:B33"/>
    <mergeCell ref="B35:B36"/>
    <mergeCell ref="O35:O36"/>
    <mergeCell ref="F13:H13"/>
    <mergeCell ref="I13:K13"/>
    <mergeCell ref="L13:N13"/>
    <mergeCell ref="O13:O14"/>
    <mergeCell ref="L26:N26"/>
    <mergeCell ref="A25:B25"/>
    <mergeCell ref="A26:B26"/>
    <mergeCell ref="L35:N35"/>
  </mergeCells>
  <dataValidations disablePrompts="1" count="1">
    <dataValidation type="textLength" allowBlank="1" showInputMessage="1" showErrorMessage="1" sqref="B6" xr:uid="{7AC9EC44-F12F-4ECE-BA5D-97B91F6250DA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1A13E-9477-4642-9229-FA9C5F92A73C}">
  <sheetPr codeName="Sayfa13"/>
  <dimension ref="A1:AC46"/>
  <sheetViews>
    <sheetView topLeftCell="A12"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41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45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0.17304008423260039</v>
      </c>
      <c r="D17" s="11">
        <v>9.9645826568181803</v>
      </c>
      <c r="E17" s="11">
        <v>0.18523378606645541</v>
      </c>
      <c r="F17" s="11">
        <v>0.48984532504581896</v>
      </c>
      <c r="G17" s="11">
        <v>15.841673720638893</v>
      </c>
      <c r="H17" s="11">
        <v>0.79998327243153766</v>
      </c>
      <c r="I17" s="11">
        <v>0.39605839519675928</v>
      </c>
      <c r="J17" s="11">
        <v>1.4569663646746269</v>
      </c>
      <c r="K17" s="11">
        <v>0.42279056291207223</v>
      </c>
      <c r="L17" s="11">
        <v>11.390557363333333</v>
      </c>
      <c r="M17" s="11">
        <v>39.463326801269837</v>
      </c>
      <c r="N17" s="11">
        <v>35.954230621527778</v>
      </c>
      <c r="O17" s="15">
        <v>0.37922426473944726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2.1420792337338474E-2</v>
      </c>
      <c r="D18" s="11">
        <v>0</v>
      </c>
      <c r="E18" s="11">
        <v>2.1394116381750254E-2</v>
      </c>
      <c r="F18" s="11">
        <v>2.1222554410080183E-2</v>
      </c>
      <c r="G18" s="11">
        <v>3.300203333333333E-3</v>
      </c>
      <c r="H18" s="11">
        <v>2.0860486711560048E-2</v>
      </c>
      <c r="I18" s="11">
        <v>0.13976764660493826</v>
      </c>
      <c r="J18" s="11">
        <v>2.0200341791044775E-2</v>
      </c>
      <c r="K18" s="11">
        <v>0.13675485629936066</v>
      </c>
      <c r="L18" s="11">
        <v>1.5799213333333333</v>
      </c>
      <c r="M18" s="11">
        <v>11.408012698412698</v>
      </c>
      <c r="N18" s="11">
        <v>10.179501277777778</v>
      </c>
      <c r="O18" s="15">
        <v>6.8158036981829664E-2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4.1028871174336887E-2</v>
      </c>
      <c r="D20" s="11">
        <v>0.18881167272727273</v>
      </c>
      <c r="E20" s="11">
        <v>4.1212909532435185E-2</v>
      </c>
      <c r="F20" s="11">
        <v>0.11017867067583047</v>
      </c>
      <c r="G20" s="11">
        <v>0</v>
      </c>
      <c r="H20" s="11">
        <v>0.10795283894500561</v>
      </c>
      <c r="I20" s="11">
        <v>9.1298213464506173E-2</v>
      </c>
      <c r="J20" s="11">
        <v>0.22372054179104478</v>
      </c>
      <c r="K20" s="11">
        <v>9.4634917487777359E-2</v>
      </c>
      <c r="L20" s="11">
        <v>1.7107796</v>
      </c>
      <c r="M20" s="11">
        <v>0</v>
      </c>
      <c r="N20" s="11">
        <v>0.21384744999999999</v>
      </c>
      <c r="O20" s="15">
        <v>5.3540307534153925E-2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1.2238608508274766E-2</v>
      </c>
      <c r="D21" s="11">
        <v>0</v>
      </c>
      <c r="E21" s="11">
        <v>1.2223367401788744E-2</v>
      </c>
      <c r="F21" s="11">
        <v>7.9265779971363123E-2</v>
      </c>
      <c r="G21" s="11">
        <v>0</v>
      </c>
      <c r="H21" s="11">
        <v>7.7664451083052755E-2</v>
      </c>
      <c r="I21" s="11">
        <v>1.9838448001543212E-2</v>
      </c>
      <c r="J21" s="11">
        <v>0</v>
      </c>
      <c r="K21" s="11">
        <v>1.9338569845806695E-2</v>
      </c>
      <c r="L21" s="11">
        <v>0</v>
      </c>
      <c r="M21" s="11">
        <v>0</v>
      </c>
      <c r="N21" s="11">
        <v>0</v>
      </c>
      <c r="O21" s="15">
        <v>1.8294662409035573E-2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5">
        <v>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0.24772835625255055</v>
      </c>
      <c r="D25" s="11">
        <v>10.153394329545453</v>
      </c>
      <c r="E25" s="11">
        <v>0.26006417938242959</v>
      </c>
      <c r="F25" s="11">
        <v>0.70051233010309266</v>
      </c>
      <c r="G25" s="11">
        <v>15.844973923972226</v>
      </c>
      <c r="H25" s="11">
        <v>1.0064610491711561</v>
      </c>
      <c r="I25" s="11">
        <v>0.64696270326774696</v>
      </c>
      <c r="J25" s="11">
        <v>1.7008872482567166</v>
      </c>
      <c r="K25" s="11">
        <v>0.673518906545017</v>
      </c>
      <c r="L25" s="11">
        <v>14.681258296666666</v>
      </c>
      <c r="M25" s="11">
        <v>50.871339499682534</v>
      </c>
      <c r="N25" s="11">
        <v>46.347579349305562</v>
      </c>
      <c r="O25" s="11">
        <v>0.51921727166446641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6.1024577193380176E-2</v>
      </c>
      <c r="D29" s="11">
        <v>0.99738809090909086</v>
      </c>
      <c r="E29" s="11">
        <v>6.219065877957658E-2</v>
      </c>
      <c r="F29" s="11">
        <v>0.10858942497136312</v>
      </c>
      <c r="G29" s="11">
        <v>0.37899352777777778</v>
      </c>
      <c r="H29" s="11">
        <v>0.11405213411896746</v>
      </c>
      <c r="I29" s="11">
        <v>0.10096890007716051</v>
      </c>
      <c r="J29" s="11">
        <v>1.1063925373134327</v>
      </c>
      <c r="K29" s="11">
        <v>0.1263030045129748</v>
      </c>
      <c r="L29" s="11">
        <v>3.5734118888888893</v>
      </c>
      <c r="M29" s="11">
        <v>8.8936022222222206</v>
      </c>
      <c r="N29" s="11">
        <v>8.2285784305555545</v>
      </c>
      <c r="O29" s="15">
        <v>0.10055450728166283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0.15854634527318068</v>
      </c>
      <c r="D31" s="11">
        <v>0</v>
      </c>
      <c r="E31" s="11">
        <v>0.15834890275104721</v>
      </c>
      <c r="F31" s="11">
        <v>8.0469135166093934E-3</v>
      </c>
      <c r="G31" s="11">
        <v>0</v>
      </c>
      <c r="H31" s="11">
        <v>7.8843496071829399E-3</v>
      </c>
      <c r="I31" s="11">
        <v>0.14366623714891974</v>
      </c>
      <c r="J31" s="11">
        <v>0</v>
      </c>
      <c r="K31" s="11">
        <v>0.14004621537796164</v>
      </c>
      <c r="L31" s="11">
        <v>0</v>
      </c>
      <c r="M31" s="11">
        <v>0</v>
      </c>
      <c r="N31" s="11">
        <v>0</v>
      </c>
      <c r="O31" s="15">
        <v>0.14355131041480679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0.21957092246656085</v>
      </c>
      <c r="D33" s="11">
        <v>0.99738809090909086</v>
      </c>
      <c r="E33" s="11">
        <v>0.22053956153062379</v>
      </c>
      <c r="F33" s="11">
        <v>0.11663633848797252</v>
      </c>
      <c r="G33" s="11">
        <v>0.37899352777777778</v>
      </c>
      <c r="H33" s="11">
        <v>0.1219364837261504</v>
      </c>
      <c r="I33" s="11">
        <v>0.24463513722608027</v>
      </c>
      <c r="J33" s="11">
        <v>1.1063925373134327</v>
      </c>
      <c r="K33" s="11">
        <v>0.26634921989093641</v>
      </c>
      <c r="L33" s="11">
        <v>3.5734118888888893</v>
      </c>
      <c r="M33" s="11">
        <v>8.8936022222222206</v>
      </c>
      <c r="N33" s="11">
        <v>8.2285784305555545</v>
      </c>
      <c r="O33" s="11">
        <v>0.24410581769646961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17644</v>
      </c>
      <c r="D37" s="49">
        <v>22</v>
      </c>
      <c r="E37" s="49">
        <v>17666</v>
      </c>
      <c r="F37" s="49">
        <v>1746</v>
      </c>
      <c r="G37" s="49">
        <v>36</v>
      </c>
      <c r="H37" s="49">
        <v>1782</v>
      </c>
      <c r="I37" s="49">
        <v>2592</v>
      </c>
      <c r="J37" s="49">
        <v>67</v>
      </c>
      <c r="K37" s="49">
        <v>2659</v>
      </c>
      <c r="L37" s="49">
        <v>9</v>
      </c>
      <c r="M37" s="49">
        <v>63</v>
      </c>
      <c r="N37" s="49">
        <v>72</v>
      </c>
      <c r="O37" s="49">
        <v>22179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3210.132274363847</v>
      </c>
      <c r="D38" s="49">
        <v>215.09450000000001</v>
      </c>
      <c r="E38" s="49">
        <v>3425.2267743638472</v>
      </c>
      <c r="F38" s="49">
        <v>405.23184536708845</v>
      </c>
      <c r="G38" s="49">
        <v>318.34050000000002</v>
      </c>
      <c r="H38" s="49">
        <v>723.57234536708847</v>
      </c>
      <c r="I38" s="49">
        <v>1129.482368360369</v>
      </c>
      <c r="J38" s="49">
        <v>884.51821420333624</v>
      </c>
      <c r="K38" s="49">
        <v>2014.0005825637054</v>
      </c>
      <c r="L38" s="49">
        <v>67.366847267759567</v>
      </c>
      <c r="M38" s="49">
        <v>2959.1952058761435</v>
      </c>
      <c r="N38" s="49">
        <v>3026.5620531439031</v>
      </c>
      <c r="O38" s="49">
        <v>9189.3617554385437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74977.747200000507</v>
      </c>
      <c r="D39" s="49">
        <v>784.2</v>
      </c>
      <c r="E39" s="49">
        <v>75761.947200000504</v>
      </c>
      <c r="F39" s="49">
        <v>8303.5940000000155</v>
      </c>
      <c r="G39" s="49">
        <v>1904.3</v>
      </c>
      <c r="H39" s="49">
        <v>10207.894000000015</v>
      </c>
      <c r="I39" s="49">
        <v>14308.268000000035</v>
      </c>
      <c r="J39" s="49">
        <v>10322.5</v>
      </c>
      <c r="K39" s="49">
        <v>24630.768000000033</v>
      </c>
      <c r="L39" s="49">
        <v>305.60599999999999</v>
      </c>
      <c r="M39" s="49">
        <v>15934</v>
      </c>
      <c r="N39" s="49">
        <v>16239.606</v>
      </c>
      <c r="O39" s="49">
        <v>126840.21520000056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ABFF0170-455D-4FD8-856A-61A15F2BDEEC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B4921-0CC1-47F9-B8A2-CF8C2DC1DD72}">
  <sheetPr codeName="Sayfa14"/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41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46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0.21809727212151095</v>
      </c>
      <c r="D17" s="11">
        <v>10.756497199277778</v>
      </c>
      <c r="E17" s="11">
        <v>0.22470326894159845</v>
      </c>
      <c r="F17" s="11">
        <v>1.3266972319123009</v>
      </c>
      <c r="G17" s="11">
        <v>8.1207662647916656</v>
      </c>
      <c r="H17" s="11">
        <v>1.3636382506683282</v>
      </c>
      <c r="I17" s="11">
        <v>0.54465305179312917</v>
      </c>
      <c r="J17" s="11">
        <v>7.3950959499480531</v>
      </c>
      <c r="K17" s="11">
        <v>0.64174197193999627</v>
      </c>
      <c r="L17" s="11">
        <v>3.13517749294</v>
      </c>
      <c r="M17" s="11">
        <v>147.82112443166668</v>
      </c>
      <c r="N17" s="11">
        <v>116.36765770585653</v>
      </c>
      <c r="O17" s="15">
        <v>0.48294658201095503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0.133418703139701</v>
      </c>
      <c r="D18" s="11">
        <v>0</v>
      </c>
      <c r="E18" s="11">
        <v>0.13333506961518371</v>
      </c>
      <c r="F18" s="11">
        <v>3.1675652619589981E-3</v>
      </c>
      <c r="G18" s="11">
        <v>0</v>
      </c>
      <c r="H18" s="11">
        <v>3.1503424331671957E-3</v>
      </c>
      <c r="I18" s="11">
        <v>0.36537690883121732</v>
      </c>
      <c r="J18" s="11">
        <v>1.9280580259740263</v>
      </c>
      <c r="K18" s="11">
        <v>0.38752423922326529</v>
      </c>
      <c r="L18" s="11">
        <v>0</v>
      </c>
      <c r="M18" s="11">
        <v>1.0019655555555556</v>
      </c>
      <c r="N18" s="11">
        <v>0.78414695652173916</v>
      </c>
      <c r="O18" s="15">
        <v>0.15462165886225215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0.68683844555179974</v>
      </c>
      <c r="D20" s="11">
        <v>34.983040931111113</v>
      </c>
      <c r="E20" s="11">
        <v>0.70833702276719479</v>
      </c>
      <c r="F20" s="11">
        <v>1.4918518510842824</v>
      </c>
      <c r="G20" s="11">
        <v>69.187920008333336</v>
      </c>
      <c r="H20" s="11">
        <v>1.8599319679338466</v>
      </c>
      <c r="I20" s="11">
        <v>0.61822515017923829</v>
      </c>
      <c r="J20" s="11">
        <v>7.2497469603896105</v>
      </c>
      <c r="K20" s="11">
        <v>0.71221137866924356</v>
      </c>
      <c r="L20" s="11">
        <v>0</v>
      </c>
      <c r="M20" s="11">
        <v>3.3076203888888887</v>
      </c>
      <c r="N20" s="11">
        <v>2.5885724782608692</v>
      </c>
      <c r="O20" s="15">
        <v>0.84174209932694044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5.3981659441485176E-2</v>
      </c>
      <c r="D21" s="11">
        <v>0</v>
      </c>
      <c r="E21" s="11">
        <v>5.3947821034034477E-2</v>
      </c>
      <c r="F21" s="11">
        <v>0.5376458594851935</v>
      </c>
      <c r="G21" s="11">
        <v>0</v>
      </c>
      <c r="H21" s="11">
        <v>0.53472254715450829</v>
      </c>
      <c r="I21" s="11">
        <v>9.2694147106693436E-2</v>
      </c>
      <c r="J21" s="11">
        <v>0</v>
      </c>
      <c r="K21" s="11">
        <v>9.1380425529808587E-2</v>
      </c>
      <c r="L21" s="11">
        <v>131.87258</v>
      </c>
      <c r="M21" s="11">
        <v>0</v>
      </c>
      <c r="N21" s="11">
        <v>28.667952173913044</v>
      </c>
      <c r="O21" s="15">
        <v>0.13127406391177271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1.2468872474474682E-3</v>
      </c>
      <c r="D22" s="11">
        <v>0</v>
      </c>
      <c r="E22" s="11">
        <v>1.2461056360787044E-3</v>
      </c>
      <c r="F22" s="11">
        <v>2.556617653758542E-2</v>
      </c>
      <c r="G22" s="11">
        <v>0</v>
      </c>
      <c r="H22" s="11">
        <v>2.5427166968735839E-2</v>
      </c>
      <c r="I22" s="11">
        <v>1.6801747759522033E-3</v>
      </c>
      <c r="J22" s="11">
        <v>0</v>
      </c>
      <c r="K22" s="11">
        <v>1.6563622492177434E-3</v>
      </c>
      <c r="L22" s="11">
        <v>0</v>
      </c>
      <c r="M22" s="11">
        <v>0</v>
      </c>
      <c r="N22" s="11">
        <v>0</v>
      </c>
      <c r="O22" s="15">
        <v>4.0693651532979136E-3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1.0935829675019442</v>
      </c>
      <c r="D25" s="11">
        <v>45.739538130388894</v>
      </c>
      <c r="E25" s="11">
        <v>1.1215692879940899</v>
      </c>
      <c r="F25" s="11">
        <v>3.3849286842813213</v>
      </c>
      <c r="G25" s="11">
        <v>77.308686273125005</v>
      </c>
      <c r="H25" s="11">
        <v>3.7868702751585861</v>
      </c>
      <c r="I25" s="11">
        <v>1.6226294326862303</v>
      </c>
      <c r="J25" s="11">
        <v>16.57290093631169</v>
      </c>
      <c r="K25" s="11">
        <v>1.8345143776115316</v>
      </c>
      <c r="L25" s="11">
        <v>135.00775749293999</v>
      </c>
      <c r="M25" s="11">
        <v>152.13071037611113</v>
      </c>
      <c r="N25" s="11">
        <v>148.40832931455219</v>
      </c>
      <c r="O25" s="11">
        <v>1.6146537692652181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0.32477401471930867</v>
      </c>
      <c r="D29" s="11">
        <v>23.054127777777776</v>
      </c>
      <c r="E29" s="11">
        <v>0.33902191190666903</v>
      </c>
      <c r="F29" s="11">
        <v>2.1930385531435075</v>
      </c>
      <c r="G29" s="11">
        <v>34.498824500000005</v>
      </c>
      <c r="H29" s="11">
        <v>2.3686930304259173</v>
      </c>
      <c r="I29" s="11">
        <v>0.76908808736930534</v>
      </c>
      <c r="J29" s="11">
        <v>21.785584663636367</v>
      </c>
      <c r="K29" s="11">
        <v>1.0669475087520708</v>
      </c>
      <c r="L29" s="11">
        <v>0.13898018000000001</v>
      </c>
      <c r="M29" s="11">
        <v>636.82358333333332</v>
      </c>
      <c r="N29" s="11">
        <v>498.41388699565221</v>
      </c>
      <c r="O29" s="15">
        <v>0.97060179999092921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2.4152400773600029E-2</v>
      </c>
      <c r="D31" s="11">
        <v>0</v>
      </c>
      <c r="E31" s="11">
        <v>2.4137260839282606E-2</v>
      </c>
      <c r="F31" s="11">
        <v>1.8544394077448747E-5</v>
      </c>
      <c r="G31" s="11">
        <v>0</v>
      </c>
      <c r="H31" s="11">
        <v>1.8443563661078386E-5</v>
      </c>
      <c r="I31" s="11">
        <v>4.0119009522031367E-2</v>
      </c>
      <c r="J31" s="11">
        <v>0</v>
      </c>
      <c r="K31" s="11">
        <v>3.955041689674213E-2</v>
      </c>
      <c r="L31" s="11">
        <v>0</v>
      </c>
      <c r="M31" s="11">
        <v>0</v>
      </c>
      <c r="N31" s="11">
        <v>0</v>
      </c>
      <c r="O31" s="15">
        <v>2.3534022803939354E-2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0.3489264154929087</v>
      </c>
      <c r="D33" s="11">
        <v>23.054127777777776</v>
      </c>
      <c r="E33" s="11">
        <v>0.36315917274595161</v>
      </c>
      <c r="F33" s="11">
        <v>2.1930570975375852</v>
      </c>
      <c r="G33" s="11">
        <v>34.498824500000005</v>
      </c>
      <c r="H33" s="11">
        <v>2.3687114739895785</v>
      </c>
      <c r="I33" s="11">
        <v>0.80920709689133674</v>
      </c>
      <c r="J33" s="11">
        <v>21.785584663636367</v>
      </c>
      <c r="K33" s="11">
        <v>1.106497925648813</v>
      </c>
      <c r="L33" s="11">
        <v>0.13898018000000001</v>
      </c>
      <c r="M33" s="11">
        <v>636.82358333333332</v>
      </c>
      <c r="N33" s="11">
        <v>498.41388699565221</v>
      </c>
      <c r="O33" s="11">
        <v>0.99413582279486856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28697</v>
      </c>
      <c r="D37" s="49">
        <v>18</v>
      </c>
      <c r="E37" s="49">
        <v>28715</v>
      </c>
      <c r="F37" s="49">
        <v>4390</v>
      </c>
      <c r="G37" s="49">
        <v>24</v>
      </c>
      <c r="H37" s="49">
        <v>4414</v>
      </c>
      <c r="I37" s="49">
        <v>5356</v>
      </c>
      <c r="J37" s="49">
        <v>77</v>
      </c>
      <c r="K37" s="49">
        <v>5433</v>
      </c>
      <c r="L37" s="49">
        <v>5</v>
      </c>
      <c r="M37" s="49">
        <v>18</v>
      </c>
      <c r="N37" s="49">
        <v>23</v>
      </c>
      <c r="O37" s="49">
        <v>38585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5570.8191596398219</v>
      </c>
      <c r="D38" s="49">
        <v>191.00739999999999</v>
      </c>
      <c r="E38" s="49">
        <v>5761.8265596398223</v>
      </c>
      <c r="F38" s="49">
        <v>1450.2171601660152</v>
      </c>
      <c r="G38" s="49">
        <v>135.33644177215189</v>
      </c>
      <c r="H38" s="49">
        <v>1585.553601938167</v>
      </c>
      <c r="I38" s="49">
        <v>2340.4998592199049</v>
      </c>
      <c r="J38" s="49">
        <v>1097.9288740892532</v>
      </c>
      <c r="K38" s="49">
        <v>3438.4287333091579</v>
      </c>
      <c r="L38" s="49">
        <v>5.5721999999999996</v>
      </c>
      <c r="M38" s="49">
        <v>6557.5890062841527</v>
      </c>
      <c r="N38" s="49">
        <v>6563.1612062841523</v>
      </c>
      <c r="O38" s="49">
        <v>17348.9701011713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122347.12300000081</v>
      </c>
      <c r="D39" s="49">
        <v>585.4</v>
      </c>
      <c r="E39" s="49">
        <v>122932.5230000008</v>
      </c>
      <c r="F39" s="49">
        <v>23015.025999999907</v>
      </c>
      <c r="G39" s="49">
        <v>2463</v>
      </c>
      <c r="H39" s="49">
        <v>25478.025999999907</v>
      </c>
      <c r="I39" s="49">
        <v>27106.674399999763</v>
      </c>
      <c r="J39" s="49">
        <v>17911.111199999999</v>
      </c>
      <c r="K39" s="49">
        <v>45017.785599999763</v>
      </c>
      <c r="L39" s="49">
        <v>61.183999999999997</v>
      </c>
      <c r="M39" s="49">
        <v>24298</v>
      </c>
      <c r="N39" s="49">
        <v>24359.184000000001</v>
      </c>
      <c r="O39" s="49">
        <v>217787.51860000048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62E49F62-B899-4745-9A5D-9874EC292FB3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AB8B7-6D52-4C84-9EF5-9C6EEA990D66}">
  <sheetPr codeName="Sayfa15"/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41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47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7.3289243695757331E-2</v>
      </c>
      <c r="D17" s="11">
        <v>2.1145613829032261</v>
      </c>
      <c r="E17" s="11">
        <v>7.6067582136020384E-2</v>
      </c>
      <c r="F17" s="11">
        <v>0.44398205969696952</v>
      </c>
      <c r="G17" s="11">
        <v>1.8427961145454546</v>
      </c>
      <c r="H17" s="11">
        <v>0.53849652286240768</v>
      </c>
      <c r="I17" s="11">
        <v>0.14271528108307849</v>
      </c>
      <c r="J17" s="11">
        <v>1.2492938289473683</v>
      </c>
      <c r="K17" s="11">
        <v>0.17899207350751786</v>
      </c>
      <c r="L17" s="11">
        <v>2.3019364571428568E-2</v>
      </c>
      <c r="M17" s="11">
        <v>23.603897354838711</v>
      </c>
      <c r="N17" s="11">
        <v>19.260051409263159</v>
      </c>
      <c r="O17" s="15">
        <v>0.13107835348065741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5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0.14716216203121565</v>
      </c>
      <c r="D20" s="11">
        <v>13.377806090322579</v>
      </c>
      <c r="E20" s="11">
        <v>0.16517015122058307</v>
      </c>
      <c r="F20" s="11">
        <v>0.44661935314888013</v>
      </c>
      <c r="G20" s="11">
        <v>1.9884737836363637</v>
      </c>
      <c r="H20" s="11">
        <v>0.55079870656019658</v>
      </c>
      <c r="I20" s="11">
        <v>0.15004738659531089</v>
      </c>
      <c r="J20" s="11">
        <v>8.9557773533834553</v>
      </c>
      <c r="K20" s="11">
        <v>0.43872426250924318</v>
      </c>
      <c r="L20" s="11">
        <v>0</v>
      </c>
      <c r="M20" s="11">
        <v>18.279514580645159</v>
      </c>
      <c r="N20" s="11">
        <v>14.912235578947367</v>
      </c>
      <c r="O20" s="15">
        <v>0.23683708854397689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4.6321281485601246E-2</v>
      </c>
      <c r="D21" s="11">
        <v>0</v>
      </c>
      <c r="E21" s="11">
        <v>4.6258234430540932E-2</v>
      </c>
      <c r="F21" s="11">
        <v>0.14136049213438734</v>
      </c>
      <c r="G21" s="11">
        <v>0</v>
      </c>
      <c r="H21" s="11">
        <v>0.13180910753071254</v>
      </c>
      <c r="I21" s="11">
        <v>0.11971304830816006</v>
      </c>
      <c r="J21" s="11">
        <v>0</v>
      </c>
      <c r="K21" s="11">
        <v>0.11578851406488046</v>
      </c>
      <c r="L21" s="11">
        <v>0</v>
      </c>
      <c r="M21" s="11">
        <v>0</v>
      </c>
      <c r="N21" s="11">
        <v>0</v>
      </c>
      <c r="O21" s="15">
        <v>5.8899193154459829E-2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5">
        <v>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0.26677268721257419</v>
      </c>
      <c r="D25" s="11">
        <v>15.492367473225805</v>
      </c>
      <c r="E25" s="11">
        <v>0.28749596778714437</v>
      </c>
      <c r="F25" s="11">
        <v>1.0319619049802371</v>
      </c>
      <c r="G25" s="11">
        <v>3.8312698981818185</v>
      </c>
      <c r="H25" s="11">
        <v>1.221104336953317</v>
      </c>
      <c r="I25" s="11">
        <v>0.41247571598654942</v>
      </c>
      <c r="J25" s="11">
        <v>10.205071182330823</v>
      </c>
      <c r="K25" s="11">
        <v>0.73350485008164146</v>
      </c>
      <c r="L25" s="11">
        <v>2.3019364571428568E-2</v>
      </c>
      <c r="M25" s="11">
        <v>41.883411935483871</v>
      </c>
      <c r="N25" s="11">
        <v>34.17228698821053</v>
      </c>
      <c r="O25" s="11">
        <v>0.42681463517909418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0.14761147864145965</v>
      </c>
      <c r="D29" s="11">
        <v>12.521969193548388</v>
      </c>
      <c r="E29" s="11">
        <v>0.16445399221548998</v>
      </c>
      <c r="F29" s="11">
        <v>1.0759278682476945</v>
      </c>
      <c r="G29" s="11">
        <v>17.469223809090909</v>
      </c>
      <c r="H29" s="11">
        <v>2.1835829993857496</v>
      </c>
      <c r="I29" s="11">
        <v>0.24654058741080531</v>
      </c>
      <c r="J29" s="11">
        <v>12.914577324060151</v>
      </c>
      <c r="K29" s="11">
        <v>0.6618348654424453</v>
      </c>
      <c r="L29" s="11">
        <v>0</v>
      </c>
      <c r="M29" s="11">
        <v>247.26481580645159</v>
      </c>
      <c r="N29" s="11">
        <v>201.7160339473684</v>
      </c>
      <c r="O29" s="15">
        <v>0.57335430837276502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1.0599914838426028E-2</v>
      </c>
      <c r="D31" s="11">
        <v>0</v>
      </c>
      <c r="E31" s="11">
        <v>1.058548748682824E-2</v>
      </c>
      <c r="F31" s="11">
        <v>1.0995845718050066E-2</v>
      </c>
      <c r="G31" s="11">
        <v>0</v>
      </c>
      <c r="H31" s="11">
        <v>1.025288316953317E-2</v>
      </c>
      <c r="I31" s="11">
        <v>2.9148577726809378E-2</v>
      </c>
      <c r="J31" s="11">
        <v>0</v>
      </c>
      <c r="K31" s="11">
        <v>2.8193004436775942E-2</v>
      </c>
      <c r="L31" s="11">
        <v>0</v>
      </c>
      <c r="M31" s="11">
        <v>0</v>
      </c>
      <c r="N31" s="11">
        <v>0</v>
      </c>
      <c r="O31" s="15">
        <v>1.3141409748961533E-2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0.15821139347988569</v>
      </c>
      <c r="D33" s="11">
        <v>12.521969193548388</v>
      </c>
      <c r="E33" s="11">
        <v>0.17503947970231823</v>
      </c>
      <c r="F33" s="11">
        <v>1.0869237139657446</v>
      </c>
      <c r="G33" s="11">
        <v>17.469223809090909</v>
      </c>
      <c r="H33" s="11">
        <v>2.1938358825552826</v>
      </c>
      <c r="I33" s="11">
        <v>0.27568916513761471</v>
      </c>
      <c r="J33" s="11">
        <v>12.914577324060151</v>
      </c>
      <c r="K33" s="11">
        <v>0.69002786987922127</v>
      </c>
      <c r="L33" s="11">
        <v>0</v>
      </c>
      <c r="M33" s="11">
        <v>247.26481580645159</v>
      </c>
      <c r="N33" s="11">
        <v>201.7160339473684</v>
      </c>
      <c r="O33" s="11">
        <v>0.58649571812172652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22745</v>
      </c>
      <c r="D37" s="49">
        <v>31</v>
      </c>
      <c r="E37" s="49">
        <v>22776</v>
      </c>
      <c r="F37" s="49">
        <v>759</v>
      </c>
      <c r="G37" s="49">
        <v>55</v>
      </c>
      <c r="H37" s="49">
        <v>814</v>
      </c>
      <c r="I37" s="49">
        <v>3924</v>
      </c>
      <c r="J37" s="49">
        <v>133</v>
      </c>
      <c r="K37" s="49">
        <v>4057</v>
      </c>
      <c r="L37" s="49">
        <v>7</v>
      </c>
      <c r="M37" s="49">
        <v>31</v>
      </c>
      <c r="N37" s="49">
        <v>38</v>
      </c>
      <c r="O37" s="49">
        <v>27685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4822.5716923460204</v>
      </c>
      <c r="D38" s="49">
        <v>214.86369999999999</v>
      </c>
      <c r="E38" s="49">
        <v>5037.4353923460203</v>
      </c>
      <c r="F38" s="49">
        <v>280.55196137499217</v>
      </c>
      <c r="G38" s="49">
        <v>301.06098196721314</v>
      </c>
      <c r="H38" s="49">
        <v>581.61294334220531</v>
      </c>
      <c r="I38" s="49">
        <v>1893.6177562964424</v>
      </c>
      <c r="J38" s="49">
        <v>979.02161613302815</v>
      </c>
      <c r="K38" s="49">
        <v>2872.6393724294703</v>
      </c>
      <c r="L38" s="49">
        <v>42.342199999999998</v>
      </c>
      <c r="M38" s="49">
        <v>3445.2093994144034</v>
      </c>
      <c r="N38" s="49">
        <v>3487.5515994144034</v>
      </c>
      <c r="O38" s="49">
        <v>11979.239307532102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106396.776</v>
      </c>
      <c r="D39" s="49">
        <v>953</v>
      </c>
      <c r="E39" s="49">
        <v>107349.776</v>
      </c>
      <c r="F39" s="49">
        <v>4374.8460000000059</v>
      </c>
      <c r="G39" s="49">
        <v>4825.6080000000002</v>
      </c>
      <c r="H39" s="49">
        <v>9200.4540000000052</v>
      </c>
      <c r="I39" s="49">
        <v>22020.927799999892</v>
      </c>
      <c r="J39" s="49">
        <v>29593.3</v>
      </c>
      <c r="K39" s="49">
        <v>51614.227799999891</v>
      </c>
      <c r="L39" s="49">
        <v>350.23200000000003</v>
      </c>
      <c r="M39" s="49">
        <v>22923</v>
      </c>
      <c r="N39" s="49">
        <v>23273.232</v>
      </c>
      <c r="O39" s="49">
        <v>191437.68979999991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4C1DB044-F420-45F0-828F-35677F948D49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E3A32-2BD4-45FA-8236-7673D82DE63C}">
  <dimension ref="A1:AC46"/>
  <sheetViews>
    <sheetView topLeftCell="A4"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41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48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0.13608019961906626</v>
      </c>
      <c r="D17" s="11">
        <v>11.496744764285712</v>
      </c>
      <c r="E17" s="11">
        <v>0.15159417776043702</v>
      </c>
      <c r="F17" s="11">
        <v>2.3490869817733993</v>
      </c>
      <c r="G17" s="11">
        <v>10.682023079999999</v>
      </c>
      <c r="H17" s="11">
        <v>3.039315122439759</v>
      </c>
      <c r="I17" s="11">
        <v>0.31256017560906513</v>
      </c>
      <c r="J17" s="11">
        <v>22.074851718181822</v>
      </c>
      <c r="K17" s="11">
        <v>0.71197931960511684</v>
      </c>
      <c r="L17" s="11">
        <v>0</v>
      </c>
      <c r="M17" s="11">
        <v>30.934435155555562</v>
      </c>
      <c r="N17" s="11">
        <v>30.934435155555562</v>
      </c>
      <c r="O17" s="15">
        <v>0.42485135101712229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5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2.3976194569251805E-2</v>
      </c>
      <c r="D20" s="11">
        <v>0.33155778571428574</v>
      </c>
      <c r="E20" s="11">
        <v>2.439622405384315E-2</v>
      </c>
      <c r="F20" s="11">
        <v>0.12376871100164204</v>
      </c>
      <c r="G20" s="11">
        <v>0</v>
      </c>
      <c r="H20" s="11">
        <v>0.11351678463855422</v>
      </c>
      <c r="I20" s="11">
        <v>3.3137827762039662E-2</v>
      </c>
      <c r="J20" s="11">
        <v>3.0803290909090908</v>
      </c>
      <c r="K20" s="11">
        <v>8.9065142380422693E-2</v>
      </c>
      <c r="L20" s="11">
        <v>0</v>
      </c>
      <c r="M20" s="11">
        <v>0.23017114999999999</v>
      </c>
      <c r="N20" s="11">
        <v>0.23017114999999999</v>
      </c>
      <c r="O20" s="15">
        <v>3.8467439577442662E-2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4.2383853222211366E-2</v>
      </c>
      <c r="D21" s="11">
        <v>0</v>
      </c>
      <c r="E21" s="11">
        <v>4.2325974374658598E-2</v>
      </c>
      <c r="F21" s="11">
        <v>0.29174955277504111</v>
      </c>
      <c r="G21" s="11">
        <v>0</v>
      </c>
      <c r="H21" s="11">
        <v>0.26758355066265066</v>
      </c>
      <c r="I21" s="11">
        <v>9.3606104571104812E-2</v>
      </c>
      <c r="J21" s="11">
        <v>0</v>
      </c>
      <c r="K21" s="11">
        <v>9.1888083741935481E-2</v>
      </c>
      <c r="L21" s="11">
        <v>0</v>
      </c>
      <c r="M21" s="11">
        <v>0</v>
      </c>
      <c r="N21" s="11">
        <v>0</v>
      </c>
      <c r="O21" s="15">
        <v>6.1012892043433867E-2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5">
        <v>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0.20244024741052943</v>
      </c>
      <c r="D25" s="11">
        <v>11.828302549999997</v>
      </c>
      <c r="E25" s="11">
        <v>0.21831637618893876</v>
      </c>
      <c r="F25" s="11">
        <v>2.7646052455500825</v>
      </c>
      <c r="G25" s="11">
        <v>10.682023079999999</v>
      </c>
      <c r="H25" s="11">
        <v>3.420415457740964</v>
      </c>
      <c r="I25" s="11">
        <v>0.43930410794220959</v>
      </c>
      <c r="J25" s="11">
        <v>25.155180809090915</v>
      </c>
      <c r="K25" s="11">
        <v>0.89293254572747505</v>
      </c>
      <c r="L25" s="11">
        <v>0</v>
      </c>
      <c r="M25" s="11">
        <v>31.164606305555562</v>
      </c>
      <c r="N25" s="11">
        <v>31.164606305555562</v>
      </c>
      <c r="O25" s="11">
        <v>0.52433168263799879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1.5689926216057823</v>
      </c>
      <c r="D29" s="11">
        <v>183.36630857142856</v>
      </c>
      <c r="E29" s="11">
        <v>1.8172527097151776</v>
      </c>
      <c r="F29" s="11">
        <v>11.787318446633826</v>
      </c>
      <c r="G29" s="11">
        <v>236.33173636363634</v>
      </c>
      <c r="H29" s="11">
        <v>30.386630171686747</v>
      </c>
      <c r="I29" s="11">
        <v>3.6971146572237954</v>
      </c>
      <c r="J29" s="11">
        <v>39.35408197442424</v>
      </c>
      <c r="K29" s="11">
        <v>4.3515528782847603</v>
      </c>
      <c r="L29" s="11">
        <v>0</v>
      </c>
      <c r="M29" s="11">
        <v>272.00299505555557</v>
      </c>
      <c r="N29" s="11">
        <v>272.00299505555557</v>
      </c>
      <c r="O29" s="15">
        <v>4.0470737668988379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0.21827598359054506</v>
      </c>
      <c r="D31" s="11">
        <v>0</v>
      </c>
      <c r="E31" s="11">
        <v>0.21797790870074135</v>
      </c>
      <c r="F31" s="11">
        <v>2.9310903856650246</v>
      </c>
      <c r="G31" s="11">
        <v>0</v>
      </c>
      <c r="H31" s="11">
        <v>2.6883042844427707</v>
      </c>
      <c r="I31" s="11">
        <v>0.51325102044759197</v>
      </c>
      <c r="J31" s="11">
        <v>0</v>
      </c>
      <c r="K31" s="11">
        <v>0.50383095166295877</v>
      </c>
      <c r="L31" s="11">
        <v>0</v>
      </c>
      <c r="M31" s="11">
        <v>0</v>
      </c>
      <c r="N31" s="11">
        <v>0</v>
      </c>
      <c r="O31" s="15">
        <v>0.38687021803016025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1.7872686051963274</v>
      </c>
      <c r="D33" s="11">
        <v>183.36630857142856</v>
      </c>
      <c r="E33" s="11">
        <v>2.0352306184159188</v>
      </c>
      <c r="F33" s="11">
        <v>14.71840883229885</v>
      </c>
      <c r="G33" s="11">
        <v>236.33173636363634</v>
      </c>
      <c r="H33" s="11">
        <v>33.074934456129519</v>
      </c>
      <c r="I33" s="11">
        <v>4.2103656776713869</v>
      </c>
      <c r="J33" s="11">
        <v>39.35408197442424</v>
      </c>
      <c r="K33" s="11">
        <v>4.8553838299477192</v>
      </c>
      <c r="L33" s="11">
        <v>0</v>
      </c>
      <c r="M33" s="11">
        <v>272.00299505555557</v>
      </c>
      <c r="N33" s="11">
        <v>272.00299505555557</v>
      </c>
      <c r="O33" s="11">
        <v>4.4339439849289981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10238</v>
      </c>
      <c r="D37" s="49">
        <v>14</v>
      </c>
      <c r="E37" s="49">
        <v>10252</v>
      </c>
      <c r="F37" s="49">
        <v>609</v>
      </c>
      <c r="G37" s="49">
        <v>55</v>
      </c>
      <c r="H37" s="49">
        <v>664</v>
      </c>
      <c r="I37" s="49">
        <v>1765</v>
      </c>
      <c r="J37" s="49">
        <v>33</v>
      </c>
      <c r="K37" s="49">
        <v>1798</v>
      </c>
      <c r="L37" s="49">
        <v>0</v>
      </c>
      <c r="M37" s="49">
        <v>18</v>
      </c>
      <c r="N37" s="49">
        <v>18</v>
      </c>
      <c r="O37" s="49">
        <v>12732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1590.5995005638638</v>
      </c>
      <c r="D38" s="49">
        <v>114.04470000000001</v>
      </c>
      <c r="E38" s="49">
        <v>1704.6442005638637</v>
      </c>
      <c r="F38" s="49">
        <v>307.24356016441425</v>
      </c>
      <c r="G38" s="49">
        <v>298.17599999999999</v>
      </c>
      <c r="H38" s="49">
        <v>605.41956016441418</v>
      </c>
      <c r="I38" s="49">
        <v>715.19329676820303</v>
      </c>
      <c r="J38" s="49">
        <v>499.53254975609167</v>
      </c>
      <c r="K38" s="49">
        <v>1214.7258465242946</v>
      </c>
      <c r="L38" s="49">
        <v>0</v>
      </c>
      <c r="M38" s="49">
        <v>341.39418360655736</v>
      </c>
      <c r="N38" s="49">
        <v>341.39418360655736</v>
      </c>
      <c r="O38" s="49">
        <v>3866.1837908591301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41862.374999999913</v>
      </c>
      <c r="D39" s="49">
        <v>495.6</v>
      </c>
      <c r="E39" s="49">
        <v>42357.974999999911</v>
      </c>
      <c r="F39" s="49">
        <v>3625.8299999999995</v>
      </c>
      <c r="G39" s="49">
        <v>2569.7999999999993</v>
      </c>
      <c r="H39" s="49">
        <v>6195.6299999999992</v>
      </c>
      <c r="I39" s="49">
        <v>9005.1670000000177</v>
      </c>
      <c r="J39" s="49">
        <v>5754</v>
      </c>
      <c r="K39" s="49">
        <v>14759.167000000018</v>
      </c>
      <c r="L39" s="49">
        <v>0</v>
      </c>
      <c r="M39" s="49">
        <v>7393.8</v>
      </c>
      <c r="N39" s="49">
        <v>7393.8</v>
      </c>
      <c r="O39" s="49">
        <v>70706.571999999927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16B89882-E61B-43B3-86B5-83B0F2EE6135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0006F-EC3F-4FD5-A66A-718232F968EE}">
  <dimension ref="A1:AC46"/>
  <sheetViews>
    <sheetView topLeftCell="A6"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41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49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7.7989225803527282E-2</v>
      </c>
      <c r="D17" s="11">
        <v>1.673632010909091</v>
      </c>
      <c r="E17" s="11">
        <v>7.943443540716344E-2</v>
      </c>
      <c r="F17" s="11">
        <v>0.74190698721920345</v>
      </c>
      <c r="G17" s="11">
        <v>23.003621579090908</v>
      </c>
      <c r="H17" s="11">
        <v>0.9147219911081157</v>
      </c>
      <c r="I17" s="11">
        <v>0.124426564974481</v>
      </c>
      <c r="J17" s="11">
        <v>0.81655307333333338</v>
      </c>
      <c r="K17" s="11">
        <v>0.13681669640208849</v>
      </c>
      <c r="L17" s="11">
        <v>4.5454903999999994</v>
      </c>
      <c r="M17" s="11">
        <v>0</v>
      </c>
      <c r="N17" s="11">
        <v>1.1363725999999998</v>
      </c>
      <c r="O17" s="15">
        <v>0.16359750574814241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5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0.56947441651557595</v>
      </c>
      <c r="D20" s="11">
        <v>38.933674522727273</v>
      </c>
      <c r="E20" s="11">
        <v>0.60422173649650046</v>
      </c>
      <c r="F20" s="11">
        <v>2.2813409740298716</v>
      </c>
      <c r="G20" s="11">
        <v>52.367461660909086</v>
      </c>
      <c r="H20" s="11">
        <v>2.6701534846549042</v>
      </c>
      <c r="I20" s="11">
        <v>0.81941401083544274</v>
      </c>
      <c r="J20" s="11">
        <v>19.263869877777779</v>
      </c>
      <c r="K20" s="11">
        <v>1.1495982033814023</v>
      </c>
      <c r="L20" s="11">
        <v>3.504429333333333</v>
      </c>
      <c r="M20" s="11">
        <v>2.122417</v>
      </c>
      <c r="N20" s="11">
        <v>2.467920083333333</v>
      </c>
      <c r="O20" s="15">
        <v>0.86386509499557262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4.2180758895689799E-2</v>
      </c>
      <c r="D21" s="11">
        <v>0</v>
      </c>
      <c r="E21" s="11">
        <v>4.2142554832466039E-2</v>
      </c>
      <c r="F21" s="11">
        <v>0.32390863549075394</v>
      </c>
      <c r="G21" s="11">
        <v>0</v>
      </c>
      <c r="H21" s="11">
        <v>0.32139417184191954</v>
      </c>
      <c r="I21" s="11">
        <v>5.0787025351898732E-2</v>
      </c>
      <c r="J21" s="11">
        <v>0</v>
      </c>
      <c r="K21" s="11">
        <v>4.9877859308801585E-2</v>
      </c>
      <c r="L21" s="11">
        <v>0</v>
      </c>
      <c r="M21" s="11">
        <v>0</v>
      </c>
      <c r="N21" s="11">
        <v>0</v>
      </c>
      <c r="O21" s="15">
        <v>6.8497994546698748E-2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8.7625935388165489E-6</v>
      </c>
      <c r="D22" s="11">
        <v>0</v>
      </c>
      <c r="E22" s="11">
        <v>8.7546570605187322E-6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5">
        <v>6.822284889316651E-6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0.68965316380833186</v>
      </c>
      <c r="D25" s="11">
        <v>40.607306533636361</v>
      </c>
      <c r="E25" s="11">
        <v>0.7258074813931904</v>
      </c>
      <c r="F25" s="11">
        <v>3.3471565967398291</v>
      </c>
      <c r="G25" s="11">
        <v>75.37108323999999</v>
      </c>
      <c r="H25" s="11">
        <v>3.9062696476049394</v>
      </c>
      <c r="I25" s="11">
        <v>0.99462760116182247</v>
      </c>
      <c r="J25" s="11">
        <v>20.080422951111114</v>
      </c>
      <c r="K25" s="11">
        <v>1.3362927590922924</v>
      </c>
      <c r="L25" s="11">
        <v>8.0499197333333328</v>
      </c>
      <c r="M25" s="11">
        <v>2.122417</v>
      </c>
      <c r="N25" s="11">
        <v>3.6042926833333331</v>
      </c>
      <c r="O25" s="11">
        <v>1.0959674175753031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0.15156921888907202</v>
      </c>
      <c r="D29" s="11">
        <v>19.683301818181818</v>
      </c>
      <c r="E29" s="11">
        <v>0.16925954895018525</v>
      </c>
      <c r="F29" s="11">
        <v>1.3424857039829303</v>
      </c>
      <c r="G29" s="11">
        <v>154.99799545454545</v>
      </c>
      <c r="H29" s="11">
        <v>2.5352948834156668</v>
      </c>
      <c r="I29" s="11">
        <v>0.43517063235443038</v>
      </c>
      <c r="J29" s="11">
        <v>14.701490124999999</v>
      </c>
      <c r="K29" s="11">
        <v>0.69055974311287904</v>
      </c>
      <c r="L29" s="11">
        <v>0</v>
      </c>
      <c r="M29" s="11">
        <v>0</v>
      </c>
      <c r="N29" s="11">
        <v>0</v>
      </c>
      <c r="O29" s="15">
        <v>0.45151656818735958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5"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0.15156921888907202</v>
      </c>
      <c r="D33" s="11">
        <v>19.683301818181818</v>
      </c>
      <c r="E33" s="11">
        <v>0.16925954895018525</v>
      </c>
      <c r="F33" s="11">
        <v>1.3424857039829303</v>
      </c>
      <c r="G33" s="11">
        <v>154.99799545454545</v>
      </c>
      <c r="H33" s="11">
        <v>2.5352948834156668</v>
      </c>
      <c r="I33" s="11">
        <v>0.43517063235443038</v>
      </c>
      <c r="J33" s="11">
        <v>14.701490124999999</v>
      </c>
      <c r="K33" s="11">
        <v>0.69055974311287904</v>
      </c>
      <c r="L33" s="11">
        <v>0</v>
      </c>
      <c r="M33" s="11">
        <v>0</v>
      </c>
      <c r="N33" s="11">
        <v>0</v>
      </c>
      <c r="O33" s="11">
        <v>0.45151656818735958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12134</v>
      </c>
      <c r="D37" s="49">
        <v>11</v>
      </c>
      <c r="E37" s="49">
        <v>12145</v>
      </c>
      <c r="F37" s="49">
        <v>1406</v>
      </c>
      <c r="G37" s="49">
        <v>11</v>
      </c>
      <c r="H37" s="49">
        <v>1417</v>
      </c>
      <c r="I37" s="49">
        <v>1975</v>
      </c>
      <c r="J37" s="49">
        <v>36</v>
      </c>
      <c r="K37" s="49">
        <v>2011</v>
      </c>
      <c r="L37" s="49">
        <v>3</v>
      </c>
      <c r="M37" s="49">
        <v>9</v>
      </c>
      <c r="N37" s="49">
        <v>12</v>
      </c>
      <c r="O37" s="49">
        <v>15585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2370.809128522093</v>
      </c>
      <c r="D38" s="49">
        <v>35.462499999999999</v>
      </c>
      <c r="E38" s="49">
        <v>2406.2716285220931</v>
      </c>
      <c r="F38" s="49">
        <v>646.00480508829105</v>
      </c>
      <c r="G38" s="49">
        <v>77.055409477124186</v>
      </c>
      <c r="H38" s="49">
        <v>723.06021456541521</v>
      </c>
      <c r="I38" s="49">
        <v>763.13640487008138</v>
      </c>
      <c r="J38" s="49">
        <v>376.90494590163934</v>
      </c>
      <c r="K38" s="49">
        <v>1140.0413507717208</v>
      </c>
      <c r="L38" s="49">
        <v>13.107432513661202</v>
      </c>
      <c r="M38" s="49">
        <v>783.65934453551915</v>
      </c>
      <c r="N38" s="49">
        <v>796.7667770491804</v>
      </c>
      <c r="O38" s="49">
        <v>5066.1399709084099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46383.615200000007</v>
      </c>
      <c r="D39" s="49">
        <v>575</v>
      </c>
      <c r="E39" s="49">
        <v>46958.615200000007</v>
      </c>
      <c r="F39" s="49">
        <v>8176.4830000000165</v>
      </c>
      <c r="G39" s="49">
        <v>668</v>
      </c>
      <c r="H39" s="49">
        <v>8844.4830000000165</v>
      </c>
      <c r="I39" s="49">
        <v>10134.720800000003</v>
      </c>
      <c r="J39" s="49">
        <v>5830.6</v>
      </c>
      <c r="K39" s="49">
        <v>15965.320800000003</v>
      </c>
      <c r="L39" s="49">
        <v>26.923999999999999</v>
      </c>
      <c r="M39" s="49">
        <v>6288</v>
      </c>
      <c r="N39" s="49">
        <v>6314.924</v>
      </c>
      <c r="O39" s="49">
        <v>78083.343000000023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43C63BB5-8D7C-46F1-93F7-FEC91BF0D858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62740-2913-425F-BD76-0D8042175BCF}">
  <dimension ref="A1:AC46"/>
  <sheetViews>
    <sheetView topLeftCell="A12"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41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50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9.6927618782332151E-2</v>
      </c>
      <c r="D17" s="11">
        <v>10.483696229905265</v>
      </c>
      <c r="E17" s="11">
        <v>0.10428829654428745</v>
      </c>
      <c r="F17" s="11">
        <v>0.58592425628755862</v>
      </c>
      <c r="G17" s="11">
        <v>3.5266948442696626</v>
      </c>
      <c r="H17" s="11">
        <v>1.0941350957640776</v>
      </c>
      <c r="I17" s="11">
        <v>0.29958715584866957</v>
      </c>
      <c r="J17" s="11">
        <v>12.741646975471701</v>
      </c>
      <c r="K17" s="11">
        <v>0.54822506338591104</v>
      </c>
      <c r="L17" s="11">
        <v>6.8288525624999989</v>
      </c>
      <c r="M17" s="11">
        <v>38.787824416666666</v>
      </c>
      <c r="N17" s="11">
        <v>26.004235675</v>
      </c>
      <c r="O17" s="15">
        <v>0.15805521184167529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1.8618137666932915E-3</v>
      </c>
      <c r="D18" s="11">
        <v>0</v>
      </c>
      <c r="E18" s="11">
        <v>1.860494375484872E-3</v>
      </c>
      <c r="F18" s="11">
        <v>0</v>
      </c>
      <c r="G18" s="11">
        <v>0</v>
      </c>
      <c r="H18" s="11">
        <v>0</v>
      </c>
      <c r="I18" s="11">
        <v>3.2514654504648926E-3</v>
      </c>
      <c r="J18" s="11">
        <v>0</v>
      </c>
      <c r="K18" s="11">
        <v>3.1864892666373405E-3</v>
      </c>
      <c r="L18" s="11">
        <v>0</v>
      </c>
      <c r="M18" s="11">
        <v>0</v>
      </c>
      <c r="N18" s="11">
        <v>0</v>
      </c>
      <c r="O18" s="15">
        <v>1.9940801420560254E-3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3.2802433322384875E-2</v>
      </c>
      <c r="D20" s="11">
        <v>45.888075078210527</v>
      </c>
      <c r="E20" s="11">
        <v>6.5298188091021669E-2</v>
      </c>
      <c r="F20" s="11">
        <v>0.49643968338262912</v>
      </c>
      <c r="G20" s="11">
        <v>8.338517943820225</v>
      </c>
      <c r="H20" s="11">
        <v>1.8516726254776701</v>
      </c>
      <c r="I20" s="11">
        <v>0.15947441801859571</v>
      </c>
      <c r="J20" s="11">
        <v>4.3388916981132075</v>
      </c>
      <c r="K20" s="11">
        <v>0.24299447677999123</v>
      </c>
      <c r="L20" s="11">
        <v>14.09574675</v>
      </c>
      <c r="M20" s="11">
        <v>0</v>
      </c>
      <c r="N20" s="11">
        <v>5.6382987</v>
      </c>
      <c r="O20" s="15">
        <v>9.093952577905573E-2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4.2126990948574236E-2</v>
      </c>
      <c r="D21" s="11">
        <v>0</v>
      </c>
      <c r="E21" s="11">
        <v>4.2097137274437202E-2</v>
      </c>
      <c r="F21" s="11">
        <v>0.43150252906572767</v>
      </c>
      <c r="G21" s="11">
        <v>0</v>
      </c>
      <c r="H21" s="11">
        <v>0.35693218909126212</v>
      </c>
      <c r="I21" s="11">
        <v>0.47589898769368372</v>
      </c>
      <c r="J21" s="11">
        <v>0</v>
      </c>
      <c r="K21" s="11">
        <v>0.46638878357839486</v>
      </c>
      <c r="L21" s="11">
        <v>0.92166608750000001</v>
      </c>
      <c r="M21" s="11">
        <v>0</v>
      </c>
      <c r="N21" s="11">
        <v>0.36866643500000001</v>
      </c>
      <c r="O21" s="15">
        <v>8.8078801584190111E-2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3.4342246156045418E-3</v>
      </c>
      <c r="D22" s="11">
        <v>0</v>
      </c>
      <c r="E22" s="11">
        <v>3.431790921189652E-3</v>
      </c>
      <c r="F22" s="11">
        <v>0</v>
      </c>
      <c r="G22" s="11">
        <v>0</v>
      </c>
      <c r="H22" s="11">
        <v>0</v>
      </c>
      <c r="I22" s="11">
        <v>4.5061139381853153E-2</v>
      </c>
      <c r="J22" s="11">
        <v>0</v>
      </c>
      <c r="K22" s="11">
        <v>4.4160652841073338E-2</v>
      </c>
      <c r="L22" s="11">
        <v>2.0293428750000002</v>
      </c>
      <c r="M22" s="11">
        <v>0</v>
      </c>
      <c r="N22" s="11">
        <v>0.81173715000000013</v>
      </c>
      <c r="O22" s="15">
        <v>7.8337809984518683E-3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0.17715308143558911</v>
      </c>
      <c r="D25" s="11">
        <v>56.37177130811579</v>
      </c>
      <c r="E25" s="11">
        <v>0.21697590720642082</v>
      </c>
      <c r="F25" s="11">
        <v>1.5138664687359156</v>
      </c>
      <c r="G25" s="11">
        <v>11.865212788089888</v>
      </c>
      <c r="H25" s="11">
        <v>3.3027399103330097</v>
      </c>
      <c r="I25" s="11">
        <v>0.98327316639326701</v>
      </c>
      <c r="J25" s="11">
        <v>17.080538673584908</v>
      </c>
      <c r="K25" s="11">
        <v>1.3049554658520077</v>
      </c>
      <c r="L25" s="11">
        <v>23.875608275000001</v>
      </c>
      <c r="M25" s="11">
        <v>38.787824416666666</v>
      </c>
      <c r="N25" s="11">
        <v>32.822937959999997</v>
      </c>
      <c r="O25" s="11">
        <v>0.34690140034542905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5.3283234206970689E-2</v>
      </c>
      <c r="D29" s="11">
        <v>3.565405174736842</v>
      </c>
      <c r="E29" s="11">
        <v>5.5772131267529987E-2</v>
      </c>
      <c r="F29" s="11">
        <v>0.56878534659624413</v>
      </c>
      <c r="G29" s="11">
        <v>2.2864986573033712</v>
      </c>
      <c r="H29" s="11">
        <v>0.86563288961165041</v>
      </c>
      <c r="I29" s="11">
        <v>0.21938146124892591</v>
      </c>
      <c r="J29" s="11">
        <v>10.715349292452832</v>
      </c>
      <c r="K29" s="11">
        <v>0.42912932590818825</v>
      </c>
      <c r="L29" s="11">
        <v>1.4266038624999999</v>
      </c>
      <c r="M29" s="11">
        <v>111.63723</v>
      </c>
      <c r="N29" s="11">
        <v>67.552979544999999</v>
      </c>
      <c r="O29" s="15">
        <v>0.1069884144037833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4.4768007106545939E-4</v>
      </c>
      <c r="D31" s="11">
        <v>0</v>
      </c>
      <c r="E31" s="11">
        <v>4.4736281852360212E-4</v>
      </c>
      <c r="F31" s="11">
        <v>0</v>
      </c>
      <c r="G31" s="11">
        <v>0</v>
      </c>
      <c r="H31" s="11">
        <v>0</v>
      </c>
      <c r="I31" s="11">
        <v>2.9843415197178583E-3</v>
      </c>
      <c r="J31" s="11">
        <v>0</v>
      </c>
      <c r="K31" s="11">
        <v>2.9247034500094263E-3</v>
      </c>
      <c r="L31" s="11">
        <v>0</v>
      </c>
      <c r="M31" s="11">
        <v>0</v>
      </c>
      <c r="N31" s="11">
        <v>0</v>
      </c>
      <c r="O31" s="15">
        <v>7.0770528358050293E-4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5.3730914278036147E-2</v>
      </c>
      <c r="D33" s="11">
        <v>3.565405174736842</v>
      </c>
      <c r="E33" s="11">
        <v>5.621949408605359E-2</v>
      </c>
      <c r="F33" s="11">
        <v>0.56878534659624413</v>
      </c>
      <c r="G33" s="11">
        <v>2.2864986573033712</v>
      </c>
      <c r="H33" s="11">
        <v>0.86563288961165041</v>
      </c>
      <c r="I33" s="11">
        <v>0.22236580276864376</v>
      </c>
      <c r="J33" s="11">
        <v>10.715349292452832</v>
      </c>
      <c r="K33" s="11">
        <v>0.4320540293581977</v>
      </c>
      <c r="L33" s="11">
        <v>1.4266038624999999</v>
      </c>
      <c r="M33" s="11">
        <v>111.63723</v>
      </c>
      <c r="N33" s="11">
        <v>67.552979544999999</v>
      </c>
      <c r="O33" s="11">
        <v>0.10769611968736381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133961</v>
      </c>
      <c r="D37" s="49">
        <v>95</v>
      </c>
      <c r="E37" s="49">
        <v>134056</v>
      </c>
      <c r="F37" s="49">
        <v>426</v>
      </c>
      <c r="G37" s="49">
        <v>89</v>
      </c>
      <c r="H37" s="49">
        <v>515</v>
      </c>
      <c r="I37" s="49">
        <v>15595</v>
      </c>
      <c r="J37" s="49">
        <v>318</v>
      </c>
      <c r="K37" s="49">
        <v>15913</v>
      </c>
      <c r="L37" s="49">
        <v>8</v>
      </c>
      <c r="M37" s="49">
        <v>12</v>
      </c>
      <c r="N37" s="49">
        <v>20</v>
      </c>
      <c r="O37" s="49">
        <v>150504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28839.865880486504</v>
      </c>
      <c r="D38" s="49">
        <v>641.41402513661205</v>
      </c>
      <c r="E38" s="49">
        <v>29481.279905623116</v>
      </c>
      <c r="F38" s="49">
        <v>283.85789746017088</v>
      </c>
      <c r="G38" s="49">
        <v>208.13658589420655</v>
      </c>
      <c r="H38" s="49">
        <v>491.99448335437739</v>
      </c>
      <c r="I38" s="49">
        <v>13958.547433037003</v>
      </c>
      <c r="J38" s="49">
        <v>15333.618951694249</v>
      </c>
      <c r="K38" s="49">
        <v>29292.166384731252</v>
      </c>
      <c r="L38" s="49">
        <v>139.85108569299553</v>
      </c>
      <c r="M38" s="49">
        <v>1128.2283180327868</v>
      </c>
      <c r="N38" s="49">
        <v>1268.0794037257824</v>
      </c>
      <c r="O38" s="49">
        <v>60533.520177434526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817805.78839996434</v>
      </c>
      <c r="D39" s="49">
        <v>4926.2240000000011</v>
      </c>
      <c r="E39" s="49">
        <v>822732.01239996438</v>
      </c>
      <c r="F39" s="49">
        <v>3067.8450000000084</v>
      </c>
      <c r="G39" s="49">
        <v>2867.22</v>
      </c>
      <c r="H39" s="49">
        <v>5935.0650000000078</v>
      </c>
      <c r="I39" s="49">
        <v>99553.783799998637</v>
      </c>
      <c r="J39" s="49">
        <v>80634.39</v>
      </c>
      <c r="K39" s="49">
        <v>180188.17379999865</v>
      </c>
      <c r="L39" s="49">
        <v>255.41500000000002</v>
      </c>
      <c r="M39" s="49">
        <v>6106</v>
      </c>
      <c r="N39" s="49">
        <v>6361.415</v>
      </c>
      <c r="O39" s="49">
        <v>1015216.6661999631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CBF6C213-558A-44B4-8375-401C3A318C6B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10C06-3D17-495D-908D-63EE9895E9E0}">
  <dimension ref="A1:AC46"/>
  <sheetViews>
    <sheetView topLeftCell="A6"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41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51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6.8783195615087042E-2</v>
      </c>
      <c r="D17" s="11">
        <v>1.3138919323076925</v>
      </c>
      <c r="E17" s="11">
        <v>6.9825933074148042E-2</v>
      </c>
      <c r="F17" s="11">
        <v>0.27936811588682436</v>
      </c>
      <c r="G17" s="11">
        <v>1.2203641817293234</v>
      </c>
      <c r="H17" s="11">
        <v>0.37439657204252091</v>
      </c>
      <c r="I17" s="11">
        <v>9.4036177431947574E-2</v>
      </c>
      <c r="J17" s="11">
        <v>1.9152311926315793</v>
      </c>
      <c r="K17" s="11">
        <v>0.14444070079508375</v>
      </c>
      <c r="L17" s="11">
        <v>95.812845733333333</v>
      </c>
      <c r="M17" s="11">
        <v>6.5362669718749995</v>
      </c>
      <c r="N17" s="11">
        <v>20.632568881578944</v>
      </c>
      <c r="O17" s="15">
        <v>0.12066519855257844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5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3.3450509348807216E-2</v>
      </c>
      <c r="D20" s="11">
        <v>0.20141841538461536</v>
      </c>
      <c r="E20" s="11">
        <v>3.3591176924563544E-2</v>
      </c>
      <c r="F20" s="11">
        <v>2.5525551520270272E-2</v>
      </c>
      <c r="G20" s="11">
        <v>1.9466711278195486E-3</v>
      </c>
      <c r="H20" s="11">
        <v>2.3144388959757026E-2</v>
      </c>
      <c r="I20" s="11">
        <v>4.9173059925093639E-2</v>
      </c>
      <c r="J20" s="11">
        <v>1.052648447368421</v>
      </c>
      <c r="K20" s="11">
        <v>7.6945867443554264E-2</v>
      </c>
      <c r="L20" s="11">
        <v>0</v>
      </c>
      <c r="M20" s="11">
        <v>0</v>
      </c>
      <c r="N20" s="11">
        <v>0</v>
      </c>
      <c r="O20" s="15">
        <v>3.8929372693700573E-2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3.1087856197292076E-2</v>
      </c>
      <c r="D21" s="11">
        <v>0</v>
      </c>
      <c r="E21" s="11">
        <v>3.1061821144108746E-2</v>
      </c>
      <c r="F21" s="11">
        <v>0.1656686846368243</v>
      </c>
      <c r="G21" s="11">
        <v>0</v>
      </c>
      <c r="H21" s="11">
        <v>0.14893828596051631</v>
      </c>
      <c r="I21" s="11">
        <v>6.9154799440074924E-2</v>
      </c>
      <c r="J21" s="11">
        <v>0</v>
      </c>
      <c r="K21" s="11">
        <v>6.7240828297523689E-2</v>
      </c>
      <c r="L21" s="11">
        <v>0.36029243333333333</v>
      </c>
      <c r="M21" s="11">
        <v>0</v>
      </c>
      <c r="N21" s="11">
        <v>5.688827894736842E-2</v>
      </c>
      <c r="O21" s="15">
        <v>4.4072867331548082E-2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5">
        <v>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0.13332156116118632</v>
      </c>
      <c r="D25" s="11">
        <v>1.5153103476923078</v>
      </c>
      <c r="E25" s="11">
        <v>0.13447893114282033</v>
      </c>
      <c r="F25" s="11">
        <v>0.47056235204391894</v>
      </c>
      <c r="G25" s="11">
        <v>1.2223108528571429</v>
      </c>
      <c r="H25" s="11">
        <v>0.54647924696279426</v>
      </c>
      <c r="I25" s="11">
        <v>0.21236403679711613</v>
      </c>
      <c r="J25" s="11">
        <v>2.9678796400000005</v>
      </c>
      <c r="K25" s="11">
        <v>0.28862739653616171</v>
      </c>
      <c r="L25" s="11">
        <v>96.173138166666661</v>
      </c>
      <c r="M25" s="11">
        <v>6.5362669718749995</v>
      </c>
      <c r="N25" s="11">
        <v>20.689457160526313</v>
      </c>
      <c r="O25" s="11">
        <v>0.2036674385778271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0.58548486521598953</v>
      </c>
      <c r="D29" s="11">
        <v>15.209515769230769</v>
      </c>
      <c r="E29" s="11">
        <v>0.59773200827803896</v>
      </c>
      <c r="F29" s="11">
        <v>1.8305198594256757</v>
      </c>
      <c r="G29" s="11">
        <v>6.5845638646616544</v>
      </c>
      <c r="H29" s="11">
        <v>2.3106169381624904</v>
      </c>
      <c r="I29" s="11">
        <v>2.1811192659176029</v>
      </c>
      <c r="J29" s="11">
        <v>14.504204078947369</v>
      </c>
      <c r="K29" s="11">
        <v>2.5221806081573197</v>
      </c>
      <c r="L29" s="11">
        <v>0</v>
      </c>
      <c r="M29" s="11">
        <v>0</v>
      </c>
      <c r="N29" s="11">
        <v>0</v>
      </c>
      <c r="O29" s="15">
        <v>0.98176916205355769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0.13748610010315926</v>
      </c>
      <c r="D31" s="11">
        <v>0</v>
      </c>
      <c r="E31" s="11">
        <v>0.13737096003349869</v>
      </c>
      <c r="F31" s="11">
        <v>0.11154999622466216</v>
      </c>
      <c r="G31" s="11">
        <v>0</v>
      </c>
      <c r="H31" s="11">
        <v>0.10028488650721337</v>
      </c>
      <c r="I31" s="11">
        <v>0.67553234775280901</v>
      </c>
      <c r="J31" s="11">
        <v>0</v>
      </c>
      <c r="K31" s="11">
        <v>0.65683589530225783</v>
      </c>
      <c r="L31" s="11">
        <v>0</v>
      </c>
      <c r="M31" s="11">
        <v>0</v>
      </c>
      <c r="N31" s="11">
        <v>0</v>
      </c>
      <c r="O31" s="15">
        <v>0.20750604318439175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0.72297096531914873</v>
      </c>
      <c r="D33" s="11">
        <v>15.209515769230769</v>
      </c>
      <c r="E33" s="11">
        <v>0.73510296831153765</v>
      </c>
      <c r="F33" s="11">
        <v>1.942069855650338</v>
      </c>
      <c r="G33" s="11">
        <v>6.5845638646616544</v>
      </c>
      <c r="H33" s="11">
        <v>2.4109018246697036</v>
      </c>
      <c r="I33" s="11">
        <v>2.8566516136704116</v>
      </c>
      <c r="J33" s="11">
        <v>14.504204078947369</v>
      </c>
      <c r="K33" s="11">
        <v>3.1790165034595774</v>
      </c>
      <c r="L33" s="11">
        <v>0</v>
      </c>
      <c r="M33" s="11">
        <v>0</v>
      </c>
      <c r="N33" s="11">
        <v>0</v>
      </c>
      <c r="O33" s="11">
        <v>1.1892752052379494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15510</v>
      </c>
      <c r="D37" s="49">
        <v>13</v>
      </c>
      <c r="E37" s="49">
        <v>15523</v>
      </c>
      <c r="F37" s="49">
        <v>1184</v>
      </c>
      <c r="G37" s="49">
        <v>133</v>
      </c>
      <c r="H37" s="49">
        <v>1317</v>
      </c>
      <c r="I37" s="49">
        <v>2670</v>
      </c>
      <c r="J37" s="49">
        <v>76</v>
      </c>
      <c r="K37" s="49">
        <v>2746</v>
      </c>
      <c r="L37" s="49">
        <v>3</v>
      </c>
      <c r="M37" s="49">
        <v>16</v>
      </c>
      <c r="N37" s="49">
        <v>19</v>
      </c>
      <c r="O37" s="49">
        <v>19605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3081.7535808813527</v>
      </c>
      <c r="D38" s="49">
        <v>53.629600000000003</v>
      </c>
      <c r="E38" s="49">
        <v>3135.3831808813529</v>
      </c>
      <c r="F38" s="49">
        <v>805.34554543921899</v>
      </c>
      <c r="G38" s="49">
        <v>824.77115414791263</v>
      </c>
      <c r="H38" s="49">
        <v>1630.1166995871317</v>
      </c>
      <c r="I38" s="49">
        <v>1151.2326754547398</v>
      </c>
      <c r="J38" s="49">
        <v>734.16403612619365</v>
      </c>
      <c r="K38" s="49">
        <v>1885.3967115809335</v>
      </c>
      <c r="L38" s="49">
        <v>22.429786338797815</v>
      </c>
      <c r="M38" s="49">
        <v>2002.6402977800547</v>
      </c>
      <c r="N38" s="49">
        <v>2025.0700841188525</v>
      </c>
      <c r="O38" s="49">
        <v>8675.9666761682711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72333.54399999931</v>
      </c>
      <c r="D39" s="49">
        <v>525.19999999999993</v>
      </c>
      <c r="E39" s="49">
        <v>72858.743999999308</v>
      </c>
      <c r="F39" s="49">
        <v>12020.29200000001</v>
      </c>
      <c r="G39" s="49">
        <v>9458.2000000000007</v>
      </c>
      <c r="H39" s="49">
        <v>21478.492000000013</v>
      </c>
      <c r="I39" s="49">
        <v>15199.826000000015</v>
      </c>
      <c r="J39" s="49">
        <v>20501</v>
      </c>
      <c r="K39" s="49">
        <v>35700.826000000015</v>
      </c>
      <c r="L39" s="49">
        <v>184.15799999999999</v>
      </c>
      <c r="M39" s="49">
        <v>20800.900000000001</v>
      </c>
      <c r="N39" s="49">
        <v>20985.058000000001</v>
      </c>
      <c r="O39" s="49">
        <v>151023.11999999933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4867D508-A620-48CE-A583-4B4FF2B14BB8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16D48-B9DD-489C-86C9-474C06510857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41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52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4.9715475140390937E-2</v>
      </c>
      <c r="D17" s="11">
        <v>6.3610786309090903</v>
      </c>
      <c r="E17" s="11">
        <v>5.2046346206815496E-2</v>
      </c>
      <c r="F17" s="11">
        <v>0.35621048131528932</v>
      </c>
      <c r="G17" s="11">
        <v>1.6309996014959349</v>
      </c>
      <c r="H17" s="11">
        <v>0.41786956970782546</v>
      </c>
      <c r="I17" s="11">
        <v>0.13179806056607254</v>
      </c>
      <c r="J17" s="11">
        <v>16.178825924058824</v>
      </c>
      <c r="K17" s="11">
        <v>0.247562742797932</v>
      </c>
      <c r="L17" s="11">
        <v>2.3943768086307688</v>
      </c>
      <c r="M17" s="11">
        <v>41.126065915909095</v>
      </c>
      <c r="N17" s="11">
        <v>18.029187090467889</v>
      </c>
      <c r="O17" s="15">
        <v>0.10531451580236617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7.7138698736033675E-3</v>
      </c>
      <c r="D18" s="11">
        <v>1.1162402909090909</v>
      </c>
      <c r="E18" s="11">
        <v>8.1232635493257224E-3</v>
      </c>
      <c r="F18" s="11">
        <v>8.5365286652892572E-2</v>
      </c>
      <c r="G18" s="11">
        <v>1.9408545609756098</v>
      </c>
      <c r="H18" s="11">
        <v>0.17511172029099489</v>
      </c>
      <c r="I18" s="11">
        <v>3.1339589335328065E-2</v>
      </c>
      <c r="J18" s="11">
        <v>9.5241774509803919E-3</v>
      </c>
      <c r="K18" s="11">
        <v>3.1182211019166847E-2</v>
      </c>
      <c r="L18" s="11">
        <v>1.0747609046153845</v>
      </c>
      <c r="M18" s="11">
        <v>0.35273122727272727</v>
      </c>
      <c r="N18" s="11">
        <v>0.78329938348623851</v>
      </c>
      <c r="O18" s="15">
        <v>1.5991447944811863E-2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5">
        <v>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3.2926696357488641E-2</v>
      </c>
      <c r="D21" s="11">
        <v>0</v>
      </c>
      <c r="E21" s="11">
        <v>3.2914536086884903E-2</v>
      </c>
      <c r="F21" s="11">
        <v>0.17998019407603308</v>
      </c>
      <c r="G21" s="11">
        <v>0</v>
      </c>
      <c r="H21" s="11">
        <v>0.17127489959260717</v>
      </c>
      <c r="I21" s="11">
        <v>0.11788950405058059</v>
      </c>
      <c r="J21" s="11">
        <v>0</v>
      </c>
      <c r="K21" s="11">
        <v>0.11703903871263878</v>
      </c>
      <c r="L21" s="11">
        <v>0.52597552615384624</v>
      </c>
      <c r="M21" s="11">
        <v>0</v>
      </c>
      <c r="N21" s="11">
        <v>0.3136551302752294</v>
      </c>
      <c r="O21" s="15">
        <v>4.7723266248992903E-2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1.0669963711493248E-3</v>
      </c>
      <c r="D22" s="11">
        <v>0</v>
      </c>
      <c r="E22" s="11">
        <v>1.0666023150780594E-3</v>
      </c>
      <c r="F22" s="11">
        <v>7.4869768595041322E-5</v>
      </c>
      <c r="G22" s="11">
        <v>0</v>
      </c>
      <c r="H22" s="11">
        <v>7.1248462445930012E-5</v>
      </c>
      <c r="I22" s="11">
        <v>1.9787917843556318E-3</v>
      </c>
      <c r="J22" s="11">
        <v>0</v>
      </c>
      <c r="K22" s="11">
        <v>1.9645166049225547E-3</v>
      </c>
      <c r="L22" s="11">
        <v>0</v>
      </c>
      <c r="M22" s="11">
        <v>0</v>
      </c>
      <c r="N22" s="11">
        <v>0</v>
      </c>
      <c r="O22" s="15">
        <v>1.1612659448382416E-3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4.2849665289256197E-3</v>
      </c>
      <c r="G24" s="11">
        <v>0</v>
      </c>
      <c r="H24" s="11">
        <v>4.0777109712937477E-3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9.7692037382473201E-5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9.1423037742632274E-2</v>
      </c>
      <c r="D25" s="11">
        <v>7.4773189218181813</v>
      </c>
      <c r="E25" s="11">
        <v>9.4150748158104189E-2</v>
      </c>
      <c r="F25" s="11">
        <v>0.62591579834173561</v>
      </c>
      <c r="G25" s="11">
        <v>3.5718541624715447</v>
      </c>
      <c r="H25" s="11">
        <v>0.7684051490251671</v>
      </c>
      <c r="I25" s="11">
        <v>0.28300594573633681</v>
      </c>
      <c r="J25" s="11">
        <v>16.188350101509805</v>
      </c>
      <c r="K25" s="11">
        <v>0.39774850913466014</v>
      </c>
      <c r="L25" s="11">
        <v>3.9951132393999997</v>
      </c>
      <c r="M25" s="11">
        <v>41.478797143181822</v>
      </c>
      <c r="N25" s="11">
        <v>19.126141604229357</v>
      </c>
      <c r="O25" s="11">
        <v>0.17028818797839163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0.30133140793981317</v>
      </c>
      <c r="D29" s="11">
        <v>39.906263148484854</v>
      </c>
      <c r="E29" s="11">
        <v>0.31595804044429515</v>
      </c>
      <c r="F29" s="11">
        <v>2.5093015805785122</v>
      </c>
      <c r="G29" s="11">
        <v>11.582341544715446</v>
      </c>
      <c r="H29" s="11">
        <v>2.9481470055053087</v>
      </c>
      <c r="I29" s="11">
        <v>0.66923646177958251</v>
      </c>
      <c r="J29" s="11">
        <v>24.263919790196081</v>
      </c>
      <c r="K29" s="11">
        <v>0.83945059994341886</v>
      </c>
      <c r="L29" s="11">
        <v>4.4895503200000011</v>
      </c>
      <c r="M29" s="11">
        <v>348.20244830454544</v>
      </c>
      <c r="N29" s="11">
        <v>143.2360412495413</v>
      </c>
      <c r="O29" s="15">
        <v>0.59551268128521084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2.4154874174335553E-2</v>
      </c>
      <c r="D31" s="11">
        <v>0</v>
      </c>
      <c r="E31" s="11">
        <v>2.4145953455318676E-2</v>
      </c>
      <c r="F31" s="11">
        <v>0.70055415425619816</v>
      </c>
      <c r="G31" s="11">
        <v>0</v>
      </c>
      <c r="H31" s="11">
        <v>0.66666970243806511</v>
      </c>
      <c r="I31" s="11">
        <v>2.2593056912445675E-2</v>
      </c>
      <c r="J31" s="11">
        <v>0</v>
      </c>
      <c r="K31" s="11">
        <v>2.2430068596081754E-2</v>
      </c>
      <c r="L31" s="11">
        <v>9.2354759999999994E-2</v>
      </c>
      <c r="M31" s="11">
        <v>0</v>
      </c>
      <c r="N31" s="11">
        <v>5.5073939449541282E-2</v>
      </c>
      <c r="O31" s="15">
        <v>3.9342457780604072E-2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0.32548628211414871</v>
      </c>
      <c r="D33" s="11">
        <v>39.906263148484854</v>
      </c>
      <c r="E33" s="11">
        <v>0.34010399389961382</v>
      </c>
      <c r="F33" s="11">
        <v>3.2098557348347105</v>
      </c>
      <c r="G33" s="11">
        <v>11.582341544715446</v>
      </c>
      <c r="H33" s="11">
        <v>3.614816707943374</v>
      </c>
      <c r="I33" s="11">
        <v>0.69182951869202824</v>
      </c>
      <c r="J33" s="11">
        <v>24.263919790196081</v>
      </c>
      <c r="K33" s="11">
        <v>0.86188066853950063</v>
      </c>
      <c r="L33" s="11">
        <v>4.5819050800000012</v>
      </c>
      <c r="M33" s="11">
        <v>348.20244830454544</v>
      </c>
      <c r="N33" s="11">
        <v>143.29111518899083</v>
      </c>
      <c r="O33" s="11">
        <v>0.63485513906581492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89322</v>
      </c>
      <c r="D37" s="49">
        <v>33</v>
      </c>
      <c r="E37" s="49">
        <v>89355</v>
      </c>
      <c r="F37" s="49">
        <v>2420</v>
      </c>
      <c r="G37" s="49">
        <v>123</v>
      </c>
      <c r="H37" s="49">
        <v>2543</v>
      </c>
      <c r="I37" s="49">
        <v>14037</v>
      </c>
      <c r="J37" s="49">
        <v>102</v>
      </c>
      <c r="K37" s="49">
        <v>14139</v>
      </c>
      <c r="L37" s="49">
        <v>65</v>
      </c>
      <c r="M37" s="49">
        <v>44</v>
      </c>
      <c r="N37" s="49">
        <v>109</v>
      </c>
      <c r="O37" s="49">
        <v>106146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20009.924338530309</v>
      </c>
      <c r="D38" s="49">
        <v>269.82569999999998</v>
      </c>
      <c r="E38" s="49">
        <v>20279.75003853031</v>
      </c>
      <c r="F38" s="49">
        <v>522.83972355051583</v>
      </c>
      <c r="G38" s="49">
        <v>353.08637841530054</v>
      </c>
      <c r="H38" s="49">
        <v>875.92610196581631</v>
      </c>
      <c r="I38" s="49">
        <v>8587.2133961952004</v>
      </c>
      <c r="J38" s="49">
        <v>3686.2237830750014</v>
      </c>
      <c r="K38" s="49">
        <v>12273.437179270202</v>
      </c>
      <c r="L38" s="49">
        <v>457.09490437158468</v>
      </c>
      <c r="M38" s="49">
        <v>5123.5588099043716</v>
      </c>
      <c r="N38" s="49">
        <v>5580.6537142759562</v>
      </c>
      <c r="O38" s="49">
        <v>39009.767034042285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482486.42420000955</v>
      </c>
      <c r="D39" s="49">
        <v>915.9</v>
      </c>
      <c r="E39" s="49">
        <v>483402.32420000958</v>
      </c>
      <c r="F39" s="49">
        <v>13128.424000000034</v>
      </c>
      <c r="G39" s="49">
        <v>4918</v>
      </c>
      <c r="H39" s="49">
        <v>18046.424000000035</v>
      </c>
      <c r="I39" s="49">
        <v>86913.963599998606</v>
      </c>
      <c r="J39" s="49">
        <v>25494.5</v>
      </c>
      <c r="K39" s="49">
        <v>112408.46359999861</v>
      </c>
      <c r="L39" s="49">
        <v>2016.7579999999998</v>
      </c>
      <c r="M39" s="49">
        <v>23372.114000000001</v>
      </c>
      <c r="N39" s="49">
        <v>25388.872000000003</v>
      </c>
      <c r="O39" s="49">
        <v>639246.08380000817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5B4FCA5B-6886-4D58-A337-397F6CC8F4A3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78794-F374-46BF-A181-E7BD1D7821B4}">
  <dimension ref="A1:AC46"/>
  <sheetViews>
    <sheetView topLeftCell="A6"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41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53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0.13526620370464573</v>
      </c>
      <c r="D17" s="11">
        <v>5.3152147473999998</v>
      </c>
      <c r="E17" s="11">
        <v>0.13875403223623872</v>
      </c>
      <c r="F17" s="11">
        <v>1.4870348485188247</v>
      </c>
      <c r="G17" s="11">
        <v>9.038855744484847</v>
      </c>
      <c r="H17" s="11">
        <v>2.0188532214741786</v>
      </c>
      <c r="I17" s="11">
        <v>0.3226506115536118</v>
      </c>
      <c r="J17" s="11">
        <v>3.6441220754568682</v>
      </c>
      <c r="K17" s="11">
        <v>0.43060705684974049</v>
      </c>
      <c r="L17" s="11">
        <v>4.7708665937500001</v>
      </c>
      <c r="M17" s="11">
        <v>17.16206755962963</v>
      </c>
      <c r="N17" s="11">
        <v>15.563202918870967</v>
      </c>
      <c r="O17" s="15">
        <v>0.25314118888835541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4.6817113684600613E-2</v>
      </c>
      <c r="D18" s="11">
        <v>0.24360256775</v>
      </c>
      <c r="E18" s="11">
        <v>4.6949615757835905E-2</v>
      </c>
      <c r="F18" s="11">
        <v>5.9764244398530769E-3</v>
      </c>
      <c r="G18" s="11">
        <v>9.7219844848484855E-3</v>
      </c>
      <c r="H18" s="11">
        <v>6.2401962740076828E-3</v>
      </c>
      <c r="I18" s="11">
        <v>0.13177425050982075</v>
      </c>
      <c r="J18" s="11">
        <v>0.74483301731629392</v>
      </c>
      <c r="K18" s="11">
        <v>0.15170025196469364</v>
      </c>
      <c r="L18" s="11">
        <v>0</v>
      </c>
      <c r="M18" s="11">
        <v>0.24803123518518519</v>
      </c>
      <c r="N18" s="11">
        <v>0.21602720483870969</v>
      </c>
      <c r="O18" s="15">
        <v>5.9881255395361203E-2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0.14841775332345111</v>
      </c>
      <c r="D20" s="11">
        <v>45.618209539999995</v>
      </c>
      <c r="E20" s="11">
        <v>0.17903404917685081</v>
      </c>
      <c r="F20" s="11">
        <v>1.0676807709825529</v>
      </c>
      <c r="G20" s="11">
        <v>11.665269209696969</v>
      </c>
      <c r="H20" s="11">
        <v>1.8139898159624412</v>
      </c>
      <c r="I20" s="11">
        <v>0.21295809907695609</v>
      </c>
      <c r="J20" s="11">
        <v>16.679414620447286</v>
      </c>
      <c r="K20" s="11">
        <v>0.7481606838317757</v>
      </c>
      <c r="L20" s="11">
        <v>0</v>
      </c>
      <c r="M20" s="11">
        <v>93.744168277777774</v>
      </c>
      <c r="N20" s="11">
        <v>81.648146564516125</v>
      </c>
      <c r="O20" s="15">
        <v>0.38007372988200055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6.6553508391370461E-2</v>
      </c>
      <c r="D21" s="11">
        <v>0</v>
      </c>
      <c r="E21" s="11">
        <v>6.6508695740532933E-2</v>
      </c>
      <c r="F21" s="11">
        <v>0.37829159227672188</v>
      </c>
      <c r="G21" s="11">
        <v>0</v>
      </c>
      <c r="H21" s="11">
        <v>0.35165133929948794</v>
      </c>
      <c r="I21" s="11">
        <v>0.278908623084684</v>
      </c>
      <c r="J21" s="11">
        <v>0</v>
      </c>
      <c r="K21" s="11">
        <v>0.26984336877258575</v>
      </c>
      <c r="L21" s="11">
        <v>111.92808000000001</v>
      </c>
      <c r="M21" s="11">
        <v>0</v>
      </c>
      <c r="N21" s="11">
        <v>14.442332903225807</v>
      </c>
      <c r="O21" s="15">
        <v>0.11574517361768172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4.4036032072229895E-3</v>
      </c>
      <c r="D22" s="11">
        <v>0</v>
      </c>
      <c r="E22" s="11">
        <v>4.4006381173618825E-3</v>
      </c>
      <c r="F22" s="11">
        <v>0</v>
      </c>
      <c r="G22" s="11">
        <v>0</v>
      </c>
      <c r="H22" s="11">
        <v>0</v>
      </c>
      <c r="I22" s="11">
        <v>1.4559717612965546E-2</v>
      </c>
      <c r="J22" s="11">
        <v>0</v>
      </c>
      <c r="K22" s="11">
        <v>1.4086488992731048E-2</v>
      </c>
      <c r="L22" s="11">
        <v>0</v>
      </c>
      <c r="M22" s="11">
        <v>0</v>
      </c>
      <c r="N22" s="11">
        <v>0</v>
      </c>
      <c r="O22" s="15">
        <v>5.5581136462255565E-3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4.8836010511066937E-4</v>
      </c>
      <c r="D24" s="11">
        <v>0</v>
      </c>
      <c r="E24" s="11">
        <v>4.8803127630205702E-4</v>
      </c>
      <c r="F24" s="11">
        <v>6.2538700642791559E-2</v>
      </c>
      <c r="G24" s="11">
        <v>0</v>
      </c>
      <c r="H24" s="11">
        <v>5.8134566794707646E-2</v>
      </c>
      <c r="I24" s="11">
        <v>3.4365503917570034E-4</v>
      </c>
      <c r="J24" s="11">
        <v>0</v>
      </c>
      <c r="K24" s="11">
        <v>3.3248535825545171E-4</v>
      </c>
      <c r="L24" s="11">
        <v>0</v>
      </c>
      <c r="M24" s="11">
        <v>0</v>
      </c>
      <c r="N24" s="11">
        <v>0</v>
      </c>
      <c r="O24" s="15">
        <v>2.3572333813916377E-3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0.4019465424164016</v>
      </c>
      <c r="D25" s="11">
        <v>51.177026855149997</v>
      </c>
      <c r="E25" s="11">
        <v>0.43613506230512222</v>
      </c>
      <c r="F25" s="11">
        <v>3.0015223368607442</v>
      </c>
      <c r="G25" s="11">
        <v>20.713846938666663</v>
      </c>
      <c r="H25" s="11">
        <v>4.2488691398048228</v>
      </c>
      <c r="I25" s="11">
        <v>0.9611949568772139</v>
      </c>
      <c r="J25" s="11">
        <v>21.068369713220449</v>
      </c>
      <c r="K25" s="11">
        <v>1.6147303357697818</v>
      </c>
      <c r="L25" s="11">
        <v>116.69894659375001</v>
      </c>
      <c r="M25" s="11">
        <v>111.15426707259259</v>
      </c>
      <c r="N25" s="11">
        <v>111.86970959145161</v>
      </c>
      <c r="O25" s="11">
        <v>0.81675669481101609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0.35309601317252309</v>
      </c>
      <c r="D29" s="11">
        <v>54.511310201000001</v>
      </c>
      <c r="E29" s="11">
        <v>0.38956250759249916</v>
      </c>
      <c r="F29" s="11">
        <v>3.4300779337006428</v>
      </c>
      <c r="G29" s="11">
        <v>10.636112075151516</v>
      </c>
      <c r="H29" s="11">
        <v>3.9375451267605635</v>
      </c>
      <c r="I29" s="11">
        <v>1.3234316909949559</v>
      </c>
      <c r="J29" s="11">
        <v>16.835138947284342</v>
      </c>
      <c r="K29" s="11">
        <v>1.8276024460539984</v>
      </c>
      <c r="L29" s="11">
        <v>120.41300849999999</v>
      </c>
      <c r="M29" s="11">
        <v>110.69431824074076</v>
      </c>
      <c r="N29" s="11">
        <v>111.94834279032258</v>
      </c>
      <c r="O29" s="15">
        <v>0.7965821778326172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8.2437445943806212E-2</v>
      </c>
      <c r="D31" s="11">
        <v>0</v>
      </c>
      <c r="E31" s="11">
        <v>8.2381938119045206E-2</v>
      </c>
      <c r="F31" s="11">
        <v>3.4577038431726353E-2</v>
      </c>
      <c r="G31" s="11">
        <v>0.22245737575757574</v>
      </c>
      <c r="H31" s="11">
        <v>4.780804810256082E-2</v>
      </c>
      <c r="I31" s="11">
        <v>0.22513172031877213</v>
      </c>
      <c r="J31" s="11">
        <v>9.3390150159744417E-2</v>
      </c>
      <c r="K31" s="11">
        <v>0.2208497772803738</v>
      </c>
      <c r="L31" s="11">
        <v>13.985473750000001</v>
      </c>
      <c r="M31" s="11">
        <v>0</v>
      </c>
      <c r="N31" s="11">
        <v>1.8045772580645163</v>
      </c>
      <c r="O31" s="15">
        <v>0.10140763452099354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0.43553345911632929</v>
      </c>
      <c r="D33" s="11">
        <v>54.511310201000001</v>
      </c>
      <c r="E33" s="11">
        <v>0.47194444571154437</v>
      </c>
      <c r="F33" s="11">
        <v>3.4646549721323692</v>
      </c>
      <c r="G33" s="11">
        <v>10.858569450909092</v>
      </c>
      <c r="H33" s="11">
        <v>3.9853531748631243</v>
      </c>
      <c r="I33" s="11">
        <v>1.5485634113137281</v>
      </c>
      <c r="J33" s="11">
        <v>16.928529097444088</v>
      </c>
      <c r="K33" s="11">
        <v>2.048452223334372</v>
      </c>
      <c r="L33" s="11">
        <v>134.39848225</v>
      </c>
      <c r="M33" s="11">
        <v>110.69431824074076</v>
      </c>
      <c r="N33" s="11">
        <v>113.7529200483871</v>
      </c>
      <c r="O33" s="11">
        <v>0.89798981235361075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59366</v>
      </c>
      <c r="D37" s="49">
        <v>40</v>
      </c>
      <c r="E37" s="49">
        <v>59406</v>
      </c>
      <c r="F37" s="49">
        <v>2178</v>
      </c>
      <c r="G37" s="49">
        <v>165</v>
      </c>
      <c r="H37" s="49">
        <v>2343</v>
      </c>
      <c r="I37" s="49">
        <v>9317</v>
      </c>
      <c r="J37" s="49">
        <v>313</v>
      </c>
      <c r="K37" s="49">
        <v>9630</v>
      </c>
      <c r="L37" s="49">
        <v>8</v>
      </c>
      <c r="M37" s="49">
        <v>54</v>
      </c>
      <c r="N37" s="49">
        <v>62</v>
      </c>
      <c r="O37" s="49">
        <v>71441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12760.408138154495</v>
      </c>
      <c r="D38" s="49">
        <v>297.2774</v>
      </c>
      <c r="E38" s="49">
        <v>13057.685538154496</v>
      </c>
      <c r="F38" s="49">
        <v>774.04503772132841</v>
      </c>
      <c r="G38" s="49">
        <v>875.99215461775952</v>
      </c>
      <c r="H38" s="49">
        <v>1650.0371923390881</v>
      </c>
      <c r="I38" s="49">
        <v>5783.3727139731463</v>
      </c>
      <c r="J38" s="49">
        <v>5347.9174178278172</v>
      </c>
      <c r="K38" s="49">
        <v>11131.290131800964</v>
      </c>
      <c r="L38" s="49">
        <v>94.762242622950822</v>
      </c>
      <c r="M38" s="49">
        <v>8906.079959976274</v>
      </c>
      <c r="N38" s="49">
        <v>9000.842202599224</v>
      </c>
      <c r="O38" s="49">
        <v>34839.855064893774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291774.40519998659</v>
      </c>
      <c r="D39" s="49">
        <v>1347.8440000000001</v>
      </c>
      <c r="E39" s="49">
        <v>293122.24919998657</v>
      </c>
      <c r="F39" s="49">
        <v>11341.474000000017</v>
      </c>
      <c r="G39" s="49">
        <v>10937.662</v>
      </c>
      <c r="H39" s="49">
        <v>22279.136000000017</v>
      </c>
      <c r="I39" s="49">
        <v>57215.375600000814</v>
      </c>
      <c r="J39" s="49">
        <v>81491.78</v>
      </c>
      <c r="K39" s="49">
        <v>138707.15560000081</v>
      </c>
      <c r="L39" s="49">
        <v>216.95</v>
      </c>
      <c r="M39" s="49">
        <v>43023</v>
      </c>
      <c r="N39" s="49">
        <v>43239.95</v>
      </c>
      <c r="O39" s="49">
        <v>497348.4907999874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F85A5A6A-A862-4830-BA12-BB4569B62341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53509-6F66-45B5-B760-639E85EF3736}">
  <dimension ref="A1:AC46"/>
  <sheetViews>
    <sheetView topLeftCell="A6"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41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54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0.17838807455435149</v>
      </c>
      <c r="D17" s="11">
        <v>13.798777199999998</v>
      </c>
      <c r="E17" s="11">
        <v>0.18319032722088147</v>
      </c>
      <c r="F17" s="11">
        <v>0.76382582627890661</v>
      </c>
      <c r="G17" s="11">
        <v>1.7919353509210527</v>
      </c>
      <c r="H17" s="11">
        <v>0.7904935136075083</v>
      </c>
      <c r="I17" s="11">
        <v>0.37391225039453319</v>
      </c>
      <c r="J17" s="11">
        <v>15.073737401219999</v>
      </c>
      <c r="K17" s="11">
        <v>0.70130256555768389</v>
      </c>
      <c r="L17" s="11">
        <v>3.6834399622222218</v>
      </c>
      <c r="M17" s="11">
        <v>76.709554609090901</v>
      </c>
      <c r="N17" s="11">
        <v>43.847803017999993</v>
      </c>
      <c r="O17" s="15">
        <v>0.37729668854347598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5.5583761573053521E-5</v>
      </c>
      <c r="D18" s="11">
        <v>0</v>
      </c>
      <c r="E18" s="11">
        <v>5.5564163948876155E-5</v>
      </c>
      <c r="F18" s="11">
        <v>1.234886755430974E-2</v>
      </c>
      <c r="G18" s="11">
        <v>0</v>
      </c>
      <c r="H18" s="11">
        <v>1.2028555631399318E-2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5">
        <v>1.2107601618573799E-3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3.191608023983776E-2</v>
      </c>
      <c r="D20" s="11">
        <v>0</v>
      </c>
      <c r="E20" s="11">
        <v>3.1904827324812694E-2</v>
      </c>
      <c r="F20" s="11">
        <v>2.4815392782060266E-2</v>
      </c>
      <c r="G20" s="11">
        <v>0.35303232368421056</v>
      </c>
      <c r="H20" s="11">
        <v>3.3328869488054608E-2</v>
      </c>
      <c r="I20" s="11">
        <v>3.8633242824601371E-2</v>
      </c>
      <c r="J20" s="11">
        <v>0.110542292</v>
      </c>
      <c r="K20" s="11">
        <v>4.0234780668151456E-2</v>
      </c>
      <c r="L20" s="11">
        <v>0</v>
      </c>
      <c r="M20" s="11">
        <v>45.721970909090913</v>
      </c>
      <c r="N20" s="11">
        <v>25.147084</v>
      </c>
      <c r="O20" s="15">
        <v>6.6604034653399674E-2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6.8492707188960403E-2</v>
      </c>
      <c r="D21" s="11">
        <v>0</v>
      </c>
      <c r="E21" s="11">
        <v>6.8468558151608641E-2</v>
      </c>
      <c r="F21" s="11">
        <v>0.26962057303994402</v>
      </c>
      <c r="G21" s="11">
        <v>0</v>
      </c>
      <c r="H21" s="11">
        <v>0.26262700186211613</v>
      </c>
      <c r="I21" s="11">
        <v>7.5719522430341663E-2</v>
      </c>
      <c r="J21" s="11">
        <v>0</v>
      </c>
      <c r="K21" s="11">
        <v>7.4033118812739399E-2</v>
      </c>
      <c r="L21" s="11">
        <v>28.819867333333335</v>
      </c>
      <c r="M21" s="11">
        <v>0</v>
      </c>
      <c r="N21" s="11">
        <v>12.9689403</v>
      </c>
      <c r="O21" s="15">
        <v>0.10528076336269319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6.1832616171413458E-4</v>
      </c>
      <c r="D22" s="11">
        <v>0</v>
      </c>
      <c r="E22" s="11">
        <v>6.1810815337152937E-4</v>
      </c>
      <c r="F22" s="11">
        <v>5.8854747722494744E-2</v>
      </c>
      <c r="G22" s="11">
        <v>0</v>
      </c>
      <c r="H22" s="11">
        <v>5.7328139931740615E-2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5">
        <v>6.0363623217247102E-3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6.7169142050965518E-4</v>
      </c>
      <c r="D24" s="11">
        <v>0</v>
      </c>
      <c r="E24" s="11">
        <v>6.7145459673865137E-4</v>
      </c>
      <c r="F24" s="11">
        <v>1.7735704274702173E-3</v>
      </c>
      <c r="G24" s="11">
        <v>0</v>
      </c>
      <c r="H24" s="11">
        <v>1.7275665529010238E-3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6.73203144278607E-4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0.28014246332694648</v>
      </c>
      <c r="D25" s="11">
        <v>13.798777199999998</v>
      </c>
      <c r="E25" s="11">
        <v>0.28490883961136187</v>
      </c>
      <c r="F25" s="11">
        <v>1.1312389778051855</v>
      </c>
      <c r="G25" s="11">
        <v>2.1449676746052635</v>
      </c>
      <c r="H25" s="11">
        <v>1.1575336470737201</v>
      </c>
      <c r="I25" s="11">
        <v>0.48826501564947622</v>
      </c>
      <c r="J25" s="11">
        <v>15.184279693219999</v>
      </c>
      <c r="K25" s="11">
        <v>0.81557046503857478</v>
      </c>
      <c r="L25" s="11">
        <v>32.503307295555558</v>
      </c>
      <c r="M25" s="11">
        <v>122.43152551818181</v>
      </c>
      <c r="N25" s="11">
        <v>81.963827317999986</v>
      </c>
      <c r="O25" s="11">
        <v>0.5571018121874296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0.18597168327307997</v>
      </c>
      <c r="D29" s="11">
        <v>22.706074174999998</v>
      </c>
      <c r="E29" s="11">
        <v>0.19391178111062143</v>
      </c>
      <c r="F29" s="11">
        <v>0.61881096005606162</v>
      </c>
      <c r="G29" s="11">
        <v>1.1770989552631577</v>
      </c>
      <c r="H29" s="11">
        <v>0.63329215037542652</v>
      </c>
      <c r="I29" s="11">
        <v>0.37275573576309795</v>
      </c>
      <c r="J29" s="11">
        <v>26.218659260000003</v>
      </c>
      <c r="K29" s="11">
        <v>0.94838833095768382</v>
      </c>
      <c r="L29" s="11">
        <v>0</v>
      </c>
      <c r="M29" s="11">
        <v>142.87703200000001</v>
      </c>
      <c r="N29" s="11">
        <v>78.582367600000012</v>
      </c>
      <c r="O29" s="15">
        <v>0.4529672512106136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1.036895864562208E-3</v>
      </c>
      <c r="D31" s="11">
        <v>0</v>
      </c>
      <c r="E31" s="11">
        <v>1.0365302776553548E-3</v>
      </c>
      <c r="F31" s="11">
        <v>0</v>
      </c>
      <c r="G31" s="11">
        <v>0</v>
      </c>
      <c r="H31" s="11">
        <v>0</v>
      </c>
      <c r="I31" s="11">
        <v>3.4613489749430524E-3</v>
      </c>
      <c r="J31" s="11">
        <v>0</v>
      </c>
      <c r="K31" s="11">
        <v>3.3842587973273944E-3</v>
      </c>
      <c r="L31" s="11">
        <v>0</v>
      </c>
      <c r="M31" s="11">
        <v>0</v>
      </c>
      <c r="N31" s="11">
        <v>0</v>
      </c>
      <c r="O31" s="15">
        <v>1.2840528689883916E-3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0.18700857913764218</v>
      </c>
      <c r="D33" s="11">
        <v>22.706074174999998</v>
      </c>
      <c r="E33" s="11">
        <v>0.19494831138827678</v>
      </c>
      <c r="F33" s="11">
        <v>0.61881096005606162</v>
      </c>
      <c r="G33" s="11">
        <v>1.1770989552631577</v>
      </c>
      <c r="H33" s="11">
        <v>0.63329215037542652</v>
      </c>
      <c r="I33" s="11">
        <v>0.376217084738041</v>
      </c>
      <c r="J33" s="11">
        <v>26.218659260000003</v>
      </c>
      <c r="K33" s="11">
        <v>0.95177258975501122</v>
      </c>
      <c r="L33" s="11">
        <v>0</v>
      </c>
      <c r="M33" s="11">
        <v>142.87703200000001</v>
      </c>
      <c r="N33" s="11">
        <v>78.582367600000012</v>
      </c>
      <c r="O33" s="11">
        <v>0.45425130407960201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11341</v>
      </c>
      <c r="D37" s="49">
        <v>4</v>
      </c>
      <c r="E37" s="49">
        <v>11345</v>
      </c>
      <c r="F37" s="49">
        <v>1427</v>
      </c>
      <c r="G37" s="49">
        <v>38</v>
      </c>
      <c r="H37" s="49">
        <v>1465</v>
      </c>
      <c r="I37" s="49">
        <v>2195</v>
      </c>
      <c r="J37" s="49">
        <v>50</v>
      </c>
      <c r="K37" s="49">
        <v>2245</v>
      </c>
      <c r="L37" s="49">
        <v>9</v>
      </c>
      <c r="M37" s="49">
        <v>11</v>
      </c>
      <c r="N37" s="49">
        <v>20</v>
      </c>
      <c r="O37" s="49">
        <v>15075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2108.2657399757181</v>
      </c>
      <c r="D38" s="49">
        <v>53.731699999999996</v>
      </c>
      <c r="E38" s="49">
        <v>2161.997439975718</v>
      </c>
      <c r="F38" s="49">
        <v>463.76661816486472</v>
      </c>
      <c r="G38" s="49">
        <v>174.64959999999999</v>
      </c>
      <c r="H38" s="49">
        <v>638.41621816486474</v>
      </c>
      <c r="I38" s="49">
        <v>1060.1609937899611</v>
      </c>
      <c r="J38" s="49">
        <v>556.39401708304081</v>
      </c>
      <c r="K38" s="49">
        <v>1616.5550108730019</v>
      </c>
      <c r="L38" s="49">
        <v>46.482937978142076</v>
      </c>
      <c r="M38" s="49">
        <v>625.1228961748634</v>
      </c>
      <c r="N38" s="49">
        <v>671.6058341530055</v>
      </c>
      <c r="O38" s="49">
        <v>5088.5745031665901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51949.102000000028</v>
      </c>
      <c r="D39" s="49">
        <v>88.8</v>
      </c>
      <c r="E39" s="49">
        <v>52037.902000000031</v>
      </c>
      <c r="F39" s="49">
        <v>9146.1340000000382</v>
      </c>
      <c r="G39" s="49">
        <v>1750.8</v>
      </c>
      <c r="H39" s="49">
        <v>10896.934000000037</v>
      </c>
      <c r="I39" s="49">
        <v>13678.218400000003</v>
      </c>
      <c r="J39" s="49">
        <v>14060</v>
      </c>
      <c r="K39" s="49">
        <v>27738.218400000005</v>
      </c>
      <c r="L39" s="49">
        <v>294.81799999999998</v>
      </c>
      <c r="M39" s="49">
        <v>3424</v>
      </c>
      <c r="N39" s="49">
        <v>3718.8180000000002</v>
      </c>
      <c r="O39" s="49">
        <v>94391.87240000008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70311938-BBE5-4608-A6FB-771E571D238D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6433-99E1-476E-BD2B-AEDC52DAE6EB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41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55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0.13004816638627348</v>
      </c>
      <c r="D17" s="11">
        <v>7.6722233333333334E-2</v>
      </c>
      <c r="E17" s="11">
        <v>0.13000531136372892</v>
      </c>
      <c r="F17" s="11">
        <v>5.1476530714285706E-2</v>
      </c>
      <c r="G17" s="11">
        <v>0.23116038454545454</v>
      </c>
      <c r="H17" s="11">
        <v>5.3457014073146292E-2</v>
      </c>
      <c r="I17" s="11">
        <v>0.12211391437538464</v>
      </c>
      <c r="J17" s="11">
        <v>0.38300670571428569</v>
      </c>
      <c r="K17" s="11">
        <v>0.12434240679682736</v>
      </c>
      <c r="L17" s="11">
        <v>0</v>
      </c>
      <c r="M17" s="11">
        <v>63.150859499999996</v>
      </c>
      <c r="N17" s="11">
        <v>31.575429749999998</v>
      </c>
      <c r="O17" s="15">
        <v>0.13397335296592464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5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3.8139454999999995</v>
      </c>
      <c r="K20" s="11">
        <v>3.2577935936546669E-2</v>
      </c>
      <c r="L20" s="11">
        <v>0</v>
      </c>
      <c r="M20" s="11">
        <v>0</v>
      </c>
      <c r="N20" s="11">
        <v>0</v>
      </c>
      <c r="O20" s="15">
        <v>5.2829956465815769E-3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4.5722608734584461E-2</v>
      </c>
      <c r="D21" s="11">
        <v>0</v>
      </c>
      <c r="E21" s="11">
        <v>4.5685864071792134E-2</v>
      </c>
      <c r="F21" s="11">
        <v>5.7240496666666668E-2</v>
      </c>
      <c r="G21" s="11">
        <v>0</v>
      </c>
      <c r="H21" s="11">
        <v>5.6609589388777561E-2</v>
      </c>
      <c r="I21" s="11">
        <v>2.6146235889230769E-2</v>
      </c>
      <c r="J21" s="11">
        <v>0</v>
      </c>
      <c r="K21" s="11">
        <v>2.592290013422819E-2</v>
      </c>
      <c r="L21" s="11">
        <v>0</v>
      </c>
      <c r="M21" s="11">
        <v>0</v>
      </c>
      <c r="N21" s="11">
        <v>0</v>
      </c>
      <c r="O21" s="15">
        <v>4.3541571652320185E-2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1.4283898525469171E-3</v>
      </c>
      <c r="D22" s="11">
        <v>0</v>
      </c>
      <c r="E22" s="11">
        <v>1.4272419367800698E-3</v>
      </c>
      <c r="F22" s="11">
        <v>0</v>
      </c>
      <c r="G22" s="11">
        <v>0</v>
      </c>
      <c r="H22" s="11">
        <v>0</v>
      </c>
      <c r="I22" s="11">
        <v>1.8828827692307691E-3</v>
      </c>
      <c r="J22" s="11">
        <v>0</v>
      </c>
      <c r="K22" s="11">
        <v>1.8667995729103111E-3</v>
      </c>
      <c r="L22" s="11">
        <v>0</v>
      </c>
      <c r="M22" s="11">
        <v>0</v>
      </c>
      <c r="N22" s="11">
        <v>0</v>
      </c>
      <c r="O22" s="15">
        <v>1.3570270901355496E-3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0.17719916497340485</v>
      </c>
      <c r="D25" s="11">
        <v>7.6722233333333334E-2</v>
      </c>
      <c r="E25" s="11">
        <v>0.17711841737230111</v>
      </c>
      <c r="F25" s="11">
        <v>0.10871702738095237</v>
      </c>
      <c r="G25" s="11">
        <v>0.23116038454545454</v>
      </c>
      <c r="H25" s="11">
        <v>0.11006660346192385</v>
      </c>
      <c r="I25" s="11">
        <v>0.15014303303384618</v>
      </c>
      <c r="J25" s="11">
        <v>4.1969522057142852</v>
      </c>
      <c r="K25" s="11">
        <v>0.18471004244051251</v>
      </c>
      <c r="L25" s="11">
        <v>0</v>
      </c>
      <c r="M25" s="11">
        <v>63.150859499999996</v>
      </c>
      <c r="N25" s="11">
        <v>31.575429749999998</v>
      </c>
      <c r="O25" s="11">
        <v>0.18415494735496193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0.17526584494235922</v>
      </c>
      <c r="D29" s="11">
        <v>0</v>
      </c>
      <c r="E29" s="11">
        <v>0.175124993740959</v>
      </c>
      <c r="F29" s="11">
        <v>0.23139025329280649</v>
      </c>
      <c r="G29" s="11">
        <v>3.1599973727272728</v>
      </c>
      <c r="H29" s="11">
        <v>0.26366949008016027</v>
      </c>
      <c r="I29" s="11">
        <v>0.40525375876923081</v>
      </c>
      <c r="J29" s="11">
        <v>3.0733456428571428</v>
      </c>
      <c r="K29" s="11">
        <v>0.42804404942037833</v>
      </c>
      <c r="L29" s="11">
        <v>0</v>
      </c>
      <c r="M29" s="11">
        <v>0</v>
      </c>
      <c r="N29" s="11">
        <v>0</v>
      </c>
      <c r="O29" s="15">
        <v>0.22481345120906304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5"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0.17526584494235922</v>
      </c>
      <c r="D33" s="11">
        <v>0</v>
      </c>
      <c r="E33" s="11">
        <v>0.175124993740959</v>
      </c>
      <c r="F33" s="11">
        <v>0.23139025329280649</v>
      </c>
      <c r="G33" s="11">
        <v>3.1599973727272728</v>
      </c>
      <c r="H33" s="11">
        <v>0.26366949008016027</v>
      </c>
      <c r="I33" s="11">
        <v>0.40525375876923081</v>
      </c>
      <c r="J33" s="11">
        <v>3.0733456428571428</v>
      </c>
      <c r="K33" s="11">
        <v>0.42804404942037833</v>
      </c>
      <c r="L33" s="11">
        <v>0</v>
      </c>
      <c r="M33" s="11">
        <v>0</v>
      </c>
      <c r="N33" s="11">
        <v>0</v>
      </c>
      <c r="O33" s="11">
        <v>0.22481345120906304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7460</v>
      </c>
      <c r="D37" s="49">
        <v>6</v>
      </c>
      <c r="E37" s="49">
        <v>7466</v>
      </c>
      <c r="F37" s="49">
        <v>987</v>
      </c>
      <c r="G37" s="49">
        <v>11</v>
      </c>
      <c r="H37" s="49">
        <v>998</v>
      </c>
      <c r="I37" s="49">
        <v>1625</v>
      </c>
      <c r="J37" s="49">
        <v>14</v>
      </c>
      <c r="K37" s="49">
        <v>1639</v>
      </c>
      <c r="L37" s="49">
        <v>2</v>
      </c>
      <c r="M37" s="49">
        <v>2</v>
      </c>
      <c r="N37" s="49">
        <v>4</v>
      </c>
      <c r="O37" s="49">
        <v>10107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1485.4492333765254</v>
      </c>
      <c r="D38" s="49">
        <v>7.5637999999999996</v>
      </c>
      <c r="E38" s="49">
        <v>1493.0130333765253</v>
      </c>
      <c r="F38" s="49">
        <v>121.45202702738085</v>
      </c>
      <c r="G38" s="49">
        <v>17.206700000000001</v>
      </c>
      <c r="H38" s="49">
        <v>138.65872702738085</v>
      </c>
      <c r="I38" s="49">
        <v>568.61755078755152</v>
      </c>
      <c r="J38" s="49">
        <v>169.66792950819672</v>
      </c>
      <c r="K38" s="49">
        <v>738.28548029574824</v>
      </c>
      <c r="L38" s="49">
        <v>8.0236000000000001</v>
      </c>
      <c r="M38" s="49">
        <v>46.36598442622951</v>
      </c>
      <c r="N38" s="49">
        <v>54.389584426229511</v>
      </c>
      <c r="O38" s="49">
        <v>2424.3468251258842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31615.389999999956</v>
      </c>
      <c r="D39" s="49">
        <v>105</v>
      </c>
      <c r="E39" s="49">
        <v>31720.389999999956</v>
      </c>
      <c r="F39" s="49">
        <v>3978.6910000000007</v>
      </c>
      <c r="G39" s="49">
        <v>460</v>
      </c>
      <c r="H39" s="49">
        <v>4438.6910000000007</v>
      </c>
      <c r="I39" s="49">
        <v>8231.6480000000029</v>
      </c>
      <c r="J39" s="49">
        <v>1837</v>
      </c>
      <c r="K39" s="49">
        <v>10068.648000000003</v>
      </c>
      <c r="L39" s="49">
        <v>12.01</v>
      </c>
      <c r="M39" s="49">
        <v>336</v>
      </c>
      <c r="N39" s="49">
        <v>348.01</v>
      </c>
      <c r="O39" s="49">
        <v>46575.738999999958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C2636FB9-9EBC-4D21-BF29-6CF7753F8547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FEFA7-A6C6-4233-B611-0E415338D5C3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41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56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1.4379241604477611E-2</v>
      </c>
      <c r="D17" s="11">
        <v>2.2835212500000002</v>
      </c>
      <c r="E17" s="11">
        <v>1.5588161161427808E-2</v>
      </c>
      <c r="F17" s="11">
        <v>0.19878974291338583</v>
      </c>
      <c r="G17" s="11">
        <v>0.58299059310344825</v>
      </c>
      <c r="H17" s="11">
        <v>0.22596492500000001</v>
      </c>
      <c r="I17" s="11">
        <v>3.3942720026437535E-2</v>
      </c>
      <c r="J17" s="11">
        <v>0.21026940640625</v>
      </c>
      <c r="K17" s="11">
        <v>3.7594793789644011E-2</v>
      </c>
      <c r="L17" s="11">
        <v>0</v>
      </c>
      <c r="M17" s="11">
        <v>0.18072457666666666</v>
      </c>
      <c r="N17" s="11">
        <v>9.0362288333333332E-2</v>
      </c>
      <c r="O17" s="15">
        <v>3.6537431180787526E-2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5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5">
        <v>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1.7371510178571428E-2</v>
      </c>
      <c r="D21" s="11">
        <v>0</v>
      </c>
      <c r="E21" s="11">
        <v>1.7362255245071925E-2</v>
      </c>
      <c r="F21" s="11">
        <v>0.17491467888451442</v>
      </c>
      <c r="G21" s="11">
        <v>0</v>
      </c>
      <c r="H21" s="11">
        <v>0.16254266501219511</v>
      </c>
      <c r="I21" s="11">
        <v>3.9483130799735623E-2</v>
      </c>
      <c r="J21" s="11">
        <v>0</v>
      </c>
      <c r="K21" s="11">
        <v>3.8665357216828476E-2</v>
      </c>
      <c r="L21" s="11">
        <v>0</v>
      </c>
      <c r="M21" s="11">
        <v>0</v>
      </c>
      <c r="N21" s="11">
        <v>0</v>
      </c>
      <c r="O21" s="15">
        <v>3.2733958355096668E-2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5">
        <v>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3.1750751783049036E-2</v>
      </c>
      <c r="D25" s="11">
        <v>2.2835212500000002</v>
      </c>
      <c r="E25" s="11">
        <v>3.2950416406499733E-2</v>
      </c>
      <c r="F25" s="11">
        <v>0.37370442179790025</v>
      </c>
      <c r="G25" s="11">
        <v>0.58299059310344825</v>
      </c>
      <c r="H25" s="11">
        <v>0.38850759001219515</v>
      </c>
      <c r="I25" s="11">
        <v>7.3425850826173159E-2</v>
      </c>
      <c r="J25" s="11">
        <v>0.21026940640625</v>
      </c>
      <c r="K25" s="11">
        <v>7.6260151006472487E-2</v>
      </c>
      <c r="L25" s="11">
        <v>0</v>
      </c>
      <c r="M25" s="11">
        <v>0.18072457666666666</v>
      </c>
      <c r="N25" s="11">
        <v>9.0362288333333332E-2</v>
      </c>
      <c r="O25" s="11">
        <v>6.9271389535884187E-2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1.1755768953891259</v>
      </c>
      <c r="D29" s="11">
        <v>5.4288082500000003</v>
      </c>
      <c r="E29" s="11">
        <v>1.1778428684070328</v>
      </c>
      <c r="F29" s="11">
        <v>6.4953433070866149</v>
      </c>
      <c r="G29" s="11">
        <v>165.55344017241379</v>
      </c>
      <c r="H29" s="11">
        <v>17.745794060975609</v>
      </c>
      <c r="I29" s="11">
        <v>2.4628342921348314</v>
      </c>
      <c r="J29" s="11">
        <v>11.5870069375</v>
      </c>
      <c r="K29" s="11">
        <v>2.6518139197411004</v>
      </c>
      <c r="L29" s="11">
        <v>2.3243860000000001</v>
      </c>
      <c r="M29" s="11">
        <v>3.5322833333333334</v>
      </c>
      <c r="N29" s="11">
        <v>2.9283346666666668</v>
      </c>
      <c r="O29" s="15">
        <v>2.7846358841988059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5"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1.1755768953891259</v>
      </c>
      <c r="D33" s="11">
        <v>5.4288082500000003</v>
      </c>
      <c r="E33" s="11">
        <v>1.1778428684070328</v>
      </c>
      <c r="F33" s="11">
        <v>6.4953433070866149</v>
      </c>
      <c r="G33" s="11">
        <v>165.55344017241379</v>
      </c>
      <c r="H33" s="11">
        <v>17.745794060975609</v>
      </c>
      <c r="I33" s="11">
        <v>2.4628342921348314</v>
      </c>
      <c r="J33" s="11">
        <v>11.5870069375</v>
      </c>
      <c r="K33" s="11">
        <v>2.6518139197411004</v>
      </c>
      <c r="L33" s="11">
        <v>2.3243860000000001</v>
      </c>
      <c r="M33" s="11">
        <v>3.5322833333333334</v>
      </c>
      <c r="N33" s="11">
        <v>2.9283346666666668</v>
      </c>
      <c r="O33" s="11">
        <v>2.7846358841988059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7504</v>
      </c>
      <c r="D37" s="49">
        <v>4</v>
      </c>
      <c r="E37" s="49">
        <v>7508</v>
      </c>
      <c r="F37" s="49">
        <v>762</v>
      </c>
      <c r="G37" s="49">
        <v>58</v>
      </c>
      <c r="H37" s="49">
        <v>820</v>
      </c>
      <c r="I37" s="49">
        <v>1513</v>
      </c>
      <c r="J37" s="49">
        <v>32</v>
      </c>
      <c r="K37" s="49">
        <v>1545</v>
      </c>
      <c r="L37" s="49">
        <v>3</v>
      </c>
      <c r="M37" s="49">
        <v>3</v>
      </c>
      <c r="N37" s="49">
        <v>6</v>
      </c>
      <c r="O37" s="49">
        <v>9879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1598.7141963404499</v>
      </c>
      <c r="D38" s="49">
        <v>67.676299999999998</v>
      </c>
      <c r="E38" s="49">
        <v>1666.39049634045</v>
      </c>
      <c r="F38" s="49">
        <v>422.50747336269183</v>
      </c>
      <c r="G38" s="49">
        <v>574.31838611111107</v>
      </c>
      <c r="H38" s="49">
        <v>996.82585947380289</v>
      </c>
      <c r="I38" s="49">
        <v>636.85422649980251</v>
      </c>
      <c r="J38" s="49">
        <v>302.13528415300544</v>
      </c>
      <c r="K38" s="49">
        <v>938.98951065280789</v>
      </c>
      <c r="L38" s="49">
        <v>31.6602</v>
      </c>
      <c r="M38" s="49">
        <v>63.250900000000001</v>
      </c>
      <c r="N38" s="49">
        <v>94.911100000000005</v>
      </c>
      <c r="O38" s="49">
        <v>3697.1169664670606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37523.864999999998</v>
      </c>
      <c r="D39" s="49">
        <v>227.8</v>
      </c>
      <c r="E39" s="49">
        <v>37751.665000000001</v>
      </c>
      <c r="F39" s="49">
        <v>5857.3620000000155</v>
      </c>
      <c r="G39" s="49">
        <v>4256</v>
      </c>
      <c r="H39" s="49">
        <v>10113.362000000016</v>
      </c>
      <c r="I39" s="49">
        <v>8827.2049999999999</v>
      </c>
      <c r="J39" s="49">
        <v>7857.85</v>
      </c>
      <c r="K39" s="49">
        <v>16685.055</v>
      </c>
      <c r="L39" s="49">
        <v>37.622</v>
      </c>
      <c r="M39" s="49">
        <v>3223</v>
      </c>
      <c r="N39" s="49">
        <v>3260.6219999999998</v>
      </c>
      <c r="O39" s="49">
        <v>67810.704000000012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4D5EC2F0-D2F5-4E13-9C6F-6A285E3124D6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31351-AAF0-408E-8E7B-B88B1E85F0F8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41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57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0.39851395370576498</v>
      </c>
      <c r="D17" s="11">
        <v>21.039467983333335</v>
      </c>
      <c r="E17" s="11">
        <v>0.40326628387375296</v>
      </c>
      <c r="F17" s="11">
        <v>0.78516260525407389</v>
      </c>
      <c r="G17" s="11">
        <v>10.965935539888889</v>
      </c>
      <c r="H17" s="11">
        <v>0.88640786095762447</v>
      </c>
      <c r="I17" s="11">
        <v>0.66724536318330452</v>
      </c>
      <c r="J17" s="11">
        <v>4.0992765971428575</v>
      </c>
      <c r="K17" s="11">
        <v>0.69797997124861388</v>
      </c>
      <c r="L17" s="11">
        <v>103.90461767500001</v>
      </c>
      <c r="M17" s="11">
        <v>4.9113314142857138</v>
      </c>
      <c r="N17" s="11">
        <v>40.908890054545459</v>
      </c>
      <c r="O17" s="15">
        <v>0.48623135432867587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3.8713164965072542E-3</v>
      </c>
      <c r="D18" s="11">
        <v>0</v>
      </c>
      <c r="E18" s="11">
        <v>3.8704251726784343E-3</v>
      </c>
      <c r="F18" s="11">
        <v>6.1107862723214286E-2</v>
      </c>
      <c r="G18" s="11">
        <v>0</v>
      </c>
      <c r="H18" s="11">
        <v>6.0500160220994477E-2</v>
      </c>
      <c r="I18" s="11">
        <v>8.8673334767642008E-3</v>
      </c>
      <c r="J18" s="11">
        <v>0.12246653095238096</v>
      </c>
      <c r="K18" s="11">
        <v>9.8846397228144998E-3</v>
      </c>
      <c r="L18" s="11">
        <v>0</v>
      </c>
      <c r="M18" s="11">
        <v>0</v>
      </c>
      <c r="N18" s="11">
        <v>0</v>
      </c>
      <c r="O18" s="15">
        <v>7.8820892910871632E-3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2.6145635602978431E-2</v>
      </c>
      <c r="D20" s="11">
        <v>16.264582923333332</v>
      </c>
      <c r="E20" s="11">
        <v>2.9884339506523406E-2</v>
      </c>
      <c r="F20" s="11">
        <v>0.10262939564732143</v>
      </c>
      <c r="G20" s="11">
        <v>0.85020718222222225</v>
      </c>
      <c r="H20" s="11">
        <v>0.11006387087292818</v>
      </c>
      <c r="I20" s="11">
        <v>2.9365933907056802E-2</v>
      </c>
      <c r="J20" s="11">
        <v>3.7837669761904755</v>
      </c>
      <c r="K20" s="11">
        <v>6.2987435778251596E-2</v>
      </c>
      <c r="L20" s="11">
        <v>0</v>
      </c>
      <c r="M20" s="11">
        <v>25.384785714285716</v>
      </c>
      <c r="N20" s="11">
        <v>16.153954545454546</v>
      </c>
      <c r="O20" s="15">
        <v>4.4552088287740627E-2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0.34285858613418291</v>
      </c>
      <c r="D21" s="11">
        <v>0</v>
      </c>
      <c r="E21" s="11">
        <v>0.34277964708902542</v>
      </c>
      <c r="F21" s="11">
        <v>0.296625987265625</v>
      </c>
      <c r="G21" s="11">
        <v>0</v>
      </c>
      <c r="H21" s="11">
        <v>0.29367611556906076</v>
      </c>
      <c r="I21" s="11">
        <v>0.51103835277538723</v>
      </c>
      <c r="J21" s="11">
        <v>0</v>
      </c>
      <c r="K21" s="11">
        <v>0.50646188991471208</v>
      </c>
      <c r="L21" s="11">
        <v>64.072197500000001</v>
      </c>
      <c r="M21" s="11">
        <v>0</v>
      </c>
      <c r="N21" s="11">
        <v>23.298980909090911</v>
      </c>
      <c r="O21" s="15">
        <v>0.37137289079303681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1.5822015736547171E-3</v>
      </c>
      <c r="D22" s="11">
        <v>0</v>
      </c>
      <c r="E22" s="11">
        <v>1.5818372908672296E-3</v>
      </c>
      <c r="F22" s="11">
        <v>0</v>
      </c>
      <c r="G22" s="11">
        <v>0</v>
      </c>
      <c r="H22" s="11">
        <v>0</v>
      </c>
      <c r="I22" s="11">
        <v>5.9374616673838207E-3</v>
      </c>
      <c r="J22" s="11">
        <v>0</v>
      </c>
      <c r="K22" s="11">
        <v>5.8842903688699358E-3</v>
      </c>
      <c r="L22" s="11">
        <v>0</v>
      </c>
      <c r="M22" s="11">
        <v>0</v>
      </c>
      <c r="N22" s="11">
        <v>0</v>
      </c>
      <c r="O22" s="15">
        <v>2.1129225884989715E-3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8.766867745535714E-5</v>
      </c>
      <c r="G24" s="11">
        <v>0</v>
      </c>
      <c r="H24" s="11">
        <v>8.6796834254143645E-5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4.8233787725277082E-6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0.77297169351308825</v>
      </c>
      <c r="D25" s="11">
        <v>37.304050906666667</v>
      </c>
      <c r="E25" s="11">
        <v>0.78138253293284754</v>
      </c>
      <c r="F25" s="11">
        <v>1.2456135195676901</v>
      </c>
      <c r="G25" s="11">
        <v>11.816142722111111</v>
      </c>
      <c r="H25" s="11">
        <v>1.3507348044548622</v>
      </c>
      <c r="I25" s="11">
        <v>1.2224544450098964</v>
      </c>
      <c r="J25" s="11">
        <v>8.0055101042857135</v>
      </c>
      <c r="K25" s="11">
        <v>1.283198227033262</v>
      </c>
      <c r="L25" s="11">
        <v>167.97681517500001</v>
      </c>
      <c r="M25" s="11">
        <v>30.296117128571431</v>
      </c>
      <c r="N25" s="11">
        <v>80.36182550909092</v>
      </c>
      <c r="O25" s="11">
        <v>0.91215616866781191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0.16163741065479387</v>
      </c>
      <c r="D29" s="11">
        <v>0</v>
      </c>
      <c r="E29" s="11">
        <v>0.16160019559478125</v>
      </c>
      <c r="F29" s="11">
        <v>0.45692693526785716</v>
      </c>
      <c r="G29" s="11">
        <v>0</v>
      </c>
      <c r="H29" s="11">
        <v>0.45238291049723761</v>
      </c>
      <c r="I29" s="11">
        <v>0.31908609373924268</v>
      </c>
      <c r="J29" s="11">
        <v>0.4957814285714286</v>
      </c>
      <c r="K29" s="11">
        <v>0.32066844002132194</v>
      </c>
      <c r="L29" s="11">
        <v>0</v>
      </c>
      <c r="M29" s="11">
        <v>0</v>
      </c>
      <c r="N29" s="11">
        <v>0</v>
      </c>
      <c r="O29" s="15">
        <v>0.20060941171287341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7.3777984186689188E-4</v>
      </c>
      <c r="D31" s="11">
        <v>0</v>
      </c>
      <c r="E31" s="11">
        <v>7.3760997697620877E-4</v>
      </c>
      <c r="F31" s="11">
        <v>5.5042827008928573E-4</v>
      </c>
      <c r="G31" s="11">
        <v>0</v>
      </c>
      <c r="H31" s="11">
        <v>5.4495439779005518E-4</v>
      </c>
      <c r="I31" s="11">
        <v>1.056046256454389E-2</v>
      </c>
      <c r="J31" s="11">
        <v>0</v>
      </c>
      <c r="K31" s="11">
        <v>1.0465891257995736E-2</v>
      </c>
      <c r="L31" s="11">
        <v>0</v>
      </c>
      <c r="M31" s="11">
        <v>0</v>
      </c>
      <c r="N31" s="11">
        <v>0</v>
      </c>
      <c r="O31" s="15">
        <v>2.1274604236897854E-3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0.16237519049666077</v>
      </c>
      <c r="D33" s="11">
        <v>0</v>
      </c>
      <c r="E33" s="11">
        <v>0.16233780557175748</v>
      </c>
      <c r="F33" s="11">
        <v>0.45747736353794644</v>
      </c>
      <c r="G33" s="11">
        <v>0</v>
      </c>
      <c r="H33" s="11">
        <v>0.45292786489502768</v>
      </c>
      <c r="I33" s="11">
        <v>0.32964655630378659</v>
      </c>
      <c r="J33" s="11">
        <v>0.4957814285714286</v>
      </c>
      <c r="K33" s="11">
        <v>0.33113433127931768</v>
      </c>
      <c r="L33" s="11">
        <v>0</v>
      </c>
      <c r="M33" s="11">
        <v>0</v>
      </c>
      <c r="N33" s="11">
        <v>0</v>
      </c>
      <c r="O33" s="11">
        <v>0.20273687213656319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26054</v>
      </c>
      <c r="D37" s="49">
        <v>6</v>
      </c>
      <c r="E37" s="49">
        <v>26060</v>
      </c>
      <c r="F37" s="49">
        <v>1792</v>
      </c>
      <c r="G37" s="49">
        <v>18</v>
      </c>
      <c r="H37" s="49">
        <v>1810</v>
      </c>
      <c r="I37" s="49">
        <v>4648</v>
      </c>
      <c r="J37" s="49">
        <v>42</v>
      </c>
      <c r="K37" s="49">
        <v>4690</v>
      </c>
      <c r="L37" s="49">
        <v>4</v>
      </c>
      <c r="M37" s="49">
        <v>7</v>
      </c>
      <c r="N37" s="49">
        <v>11</v>
      </c>
      <c r="O37" s="49">
        <v>32571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6527.7897709169829</v>
      </c>
      <c r="D38" s="49">
        <v>79.142799999999994</v>
      </c>
      <c r="E38" s="49">
        <v>6606.9325709169825</v>
      </c>
      <c r="F38" s="49">
        <v>714.34772917490034</v>
      </c>
      <c r="G38" s="49">
        <v>219.8878</v>
      </c>
      <c r="H38" s="49">
        <v>934.23552917490031</v>
      </c>
      <c r="I38" s="49">
        <v>2102.7086536882175</v>
      </c>
      <c r="J38" s="49">
        <v>516.76968311955284</v>
      </c>
      <c r="K38" s="49">
        <v>2619.4783368077706</v>
      </c>
      <c r="L38" s="49">
        <v>53.744399999999999</v>
      </c>
      <c r="M38" s="49">
        <v>351.11412978142079</v>
      </c>
      <c r="N38" s="49">
        <v>404.85852978142077</v>
      </c>
      <c r="O38" s="49">
        <v>10565.504966681074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139735.7363999977</v>
      </c>
      <c r="D39" s="49">
        <v>238</v>
      </c>
      <c r="E39" s="49">
        <v>139973.7363999977</v>
      </c>
      <c r="F39" s="49">
        <v>11596.080000000038</v>
      </c>
      <c r="G39" s="49">
        <v>2025</v>
      </c>
      <c r="H39" s="49">
        <v>13621.080000000038</v>
      </c>
      <c r="I39" s="49">
        <v>24356.21699999991</v>
      </c>
      <c r="J39" s="49">
        <v>7957.6779999999999</v>
      </c>
      <c r="K39" s="49">
        <v>32313.894999999909</v>
      </c>
      <c r="L39" s="49">
        <v>190.08499999999998</v>
      </c>
      <c r="M39" s="49">
        <v>3620</v>
      </c>
      <c r="N39" s="49">
        <v>3810.085</v>
      </c>
      <c r="O39" s="49">
        <v>189718.79639999763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91A2056B-C5B3-40C4-BA41-C512EE245FAB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5BA28-162D-40BA-BF7F-844065452BA9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41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58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0.12635952359295685</v>
      </c>
      <c r="D17" s="11">
        <v>3.0120016490000001</v>
      </c>
      <c r="E17" s="11">
        <v>0.12910339883106181</v>
      </c>
      <c r="F17" s="11">
        <v>0.17016680120797104</v>
      </c>
      <c r="G17" s="11">
        <v>0.76293762499999995</v>
      </c>
      <c r="H17" s="11">
        <v>0.17188001168135839</v>
      </c>
      <c r="I17" s="11">
        <v>0.16315520976965484</v>
      </c>
      <c r="J17" s="11">
        <v>4.9819063882352941</v>
      </c>
      <c r="K17" s="11">
        <v>0.24261085480740058</v>
      </c>
      <c r="L17" s="11">
        <v>0</v>
      </c>
      <c r="M17" s="11">
        <v>71.360810999999998</v>
      </c>
      <c r="N17" s="11">
        <v>53.520608249999995</v>
      </c>
      <c r="O17" s="15">
        <v>0.17375857567847749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3.5819189403553296E-2</v>
      </c>
      <c r="D18" s="11">
        <v>0</v>
      </c>
      <c r="E18" s="11">
        <v>3.5785129952456418E-2</v>
      </c>
      <c r="F18" s="11">
        <v>9.6428248550724637E-3</v>
      </c>
      <c r="G18" s="11">
        <v>0</v>
      </c>
      <c r="H18" s="11">
        <v>9.6149554190751441E-3</v>
      </c>
      <c r="I18" s="11">
        <v>0.17752938856015779</v>
      </c>
      <c r="J18" s="11">
        <v>1.5389993529411765</v>
      </c>
      <c r="K18" s="11">
        <v>0.19997845683802135</v>
      </c>
      <c r="L18" s="11">
        <v>6.2172122000000003E-2</v>
      </c>
      <c r="M18" s="11">
        <v>0</v>
      </c>
      <c r="N18" s="11">
        <v>1.5543030500000001E-2</v>
      </c>
      <c r="O18" s="15">
        <v>5.1019730716233246E-2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0.30669899698604064</v>
      </c>
      <c r="D20" s="11">
        <v>170.28959083333334</v>
      </c>
      <c r="E20" s="11">
        <v>0.46833090681458006</v>
      </c>
      <c r="F20" s="11">
        <v>8.0732979164492763E-2</v>
      </c>
      <c r="G20" s="11">
        <v>24.669329999999999</v>
      </c>
      <c r="H20" s="11">
        <v>0.15179828847326593</v>
      </c>
      <c r="I20" s="11">
        <v>0.42061703796844185</v>
      </c>
      <c r="J20" s="11">
        <v>5.1835278647058818</v>
      </c>
      <c r="K20" s="11">
        <v>0.49915194005819591</v>
      </c>
      <c r="L20" s="11">
        <v>0</v>
      </c>
      <c r="M20" s="11">
        <v>0</v>
      </c>
      <c r="N20" s="11">
        <v>0</v>
      </c>
      <c r="O20" s="15">
        <v>0.4215697678367511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0.16329775957645937</v>
      </c>
      <c r="D21" s="11">
        <v>0</v>
      </c>
      <c r="E21" s="11">
        <v>0.16314248436925513</v>
      </c>
      <c r="F21" s="11">
        <v>0.21523128736956518</v>
      </c>
      <c r="G21" s="11">
        <v>0</v>
      </c>
      <c r="H21" s="11">
        <v>0.21460923162572251</v>
      </c>
      <c r="I21" s="11">
        <v>1.0275572157669655</v>
      </c>
      <c r="J21" s="11">
        <v>0</v>
      </c>
      <c r="K21" s="11">
        <v>1.0106139833052405</v>
      </c>
      <c r="L21" s="11">
        <v>0</v>
      </c>
      <c r="M21" s="11">
        <v>0</v>
      </c>
      <c r="N21" s="11">
        <v>0</v>
      </c>
      <c r="O21" s="15">
        <v>0.27132446668893379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5">
        <v>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0.63217546955901016</v>
      </c>
      <c r="D25" s="11">
        <v>173.30159248233335</v>
      </c>
      <c r="E25" s="11">
        <v>0.79636191996735339</v>
      </c>
      <c r="F25" s="11">
        <v>0.47577389259710146</v>
      </c>
      <c r="G25" s="11">
        <v>25.432267624999998</v>
      </c>
      <c r="H25" s="11">
        <v>0.54790248719942203</v>
      </c>
      <c r="I25" s="11">
        <v>1.78885885206522</v>
      </c>
      <c r="J25" s="11">
        <v>11.704433605882352</v>
      </c>
      <c r="K25" s="11">
        <v>1.9523552350088584</v>
      </c>
      <c r="L25" s="11">
        <v>6.2172122000000003E-2</v>
      </c>
      <c r="M25" s="11">
        <v>71.360810999999998</v>
      </c>
      <c r="N25" s="11">
        <v>53.536151280499993</v>
      </c>
      <c r="O25" s="11">
        <v>0.91767254092039563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0.16364048223350255</v>
      </c>
      <c r="D29" s="11">
        <v>0.43885763333333333</v>
      </c>
      <c r="E29" s="11">
        <v>0.16390217841521396</v>
      </c>
      <c r="F29" s="11">
        <v>0.47196871739130436</v>
      </c>
      <c r="G29" s="11">
        <v>0</v>
      </c>
      <c r="H29" s="11">
        <v>0.47060464595375723</v>
      </c>
      <c r="I29" s="11">
        <v>0.13675634122287969</v>
      </c>
      <c r="J29" s="11">
        <v>12.37725294117647</v>
      </c>
      <c r="K29" s="11">
        <v>0.33858800193986421</v>
      </c>
      <c r="L29" s="11">
        <v>0</v>
      </c>
      <c r="M29" s="11">
        <v>259.37470000000002</v>
      </c>
      <c r="N29" s="11">
        <v>194.531025</v>
      </c>
      <c r="O29" s="15">
        <v>0.32223025613472334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3.8048170907360405E-3</v>
      </c>
      <c r="D31" s="11">
        <v>0</v>
      </c>
      <c r="E31" s="11">
        <v>3.8011991980982564E-3</v>
      </c>
      <c r="F31" s="11">
        <v>4.0034532608695652E-3</v>
      </c>
      <c r="G31" s="11">
        <v>0</v>
      </c>
      <c r="H31" s="11">
        <v>3.9918825867052022E-3</v>
      </c>
      <c r="I31" s="11">
        <v>1.1533744280078894E-2</v>
      </c>
      <c r="J31" s="11">
        <v>0</v>
      </c>
      <c r="K31" s="11">
        <v>1.1343566149369544E-2</v>
      </c>
      <c r="L31" s="11">
        <v>0</v>
      </c>
      <c r="M31" s="11">
        <v>0</v>
      </c>
      <c r="N31" s="11">
        <v>0</v>
      </c>
      <c r="O31" s="15">
        <v>4.7205348997594225E-3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0.1674452993242386</v>
      </c>
      <c r="D33" s="11">
        <v>0.43885763333333333</v>
      </c>
      <c r="E33" s="11">
        <v>0.16770337761331222</v>
      </c>
      <c r="F33" s="11">
        <v>0.4759721706521739</v>
      </c>
      <c r="G33" s="11">
        <v>0</v>
      </c>
      <c r="H33" s="11">
        <v>0.47459652854046241</v>
      </c>
      <c r="I33" s="11">
        <v>0.14829008550295858</v>
      </c>
      <c r="J33" s="11">
        <v>12.37725294117647</v>
      </c>
      <c r="K33" s="11">
        <v>0.34993156808923376</v>
      </c>
      <c r="L33" s="11">
        <v>0</v>
      </c>
      <c r="M33" s="11">
        <v>259.37470000000002</v>
      </c>
      <c r="N33" s="11">
        <v>194.531025</v>
      </c>
      <c r="O33" s="11">
        <v>0.32695079103448277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6304</v>
      </c>
      <c r="D37" s="49">
        <v>6</v>
      </c>
      <c r="E37" s="49">
        <v>6310</v>
      </c>
      <c r="F37" s="49">
        <v>1380</v>
      </c>
      <c r="G37" s="49">
        <v>4</v>
      </c>
      <c r="H37" s="49">
        <v>1384</v>
      </c>
      <c r="I37" s="49">
        <v>1014</v>
      </c>
      <c r="J37" s="49">
        <v>17</v>
      </c>
      <c r="K37" s="49">
        <v>1031</v>
      </c>
      <c r="L37" s="49">
        <v>1</v>
      </c>
      <c r="M37" s="49">
        <v>3</v>
      </c>
      <c r="N37" s="49">
        <v>4</v>
      </c>
      <c r="O37" s="49">
        <v>8729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1039.4256286095147</v>
      </c>
      <c r="D38" s="49">
        <v>160.7687</v>
      </c>
      <c r="E38" s="49">
        <v>1200.1943286095147</v>
      </c>
      <c r="F38" s="49">
        <v>105.5068258058964</v>
      </c>
      <c r="G38" s="49">
        <v>21.995999999999999</v>
      </c>
      <c r="H38" s="49">
        <v>127.50282580589639</v>
      </c>
      <c r="I38" s="49">
        <v>422.41043352781145</v>
      </c>
      <c r="J38" s="49">
        <v>1341.3402229508197</v>
      </c>
      <c r="K38" s="49">
        <v>1763.7506564786311</v>
      </c>
      <c r="L38" s="49">
        <v>0.18690000000000001</v>
      </c>
      <c r="M38" s="49">
        <v>179.26066912568305</v>
      </c>
      <c r="N38" s="49">
        <v>179.44756912568306</v>
      </c>
      <c r="O38" s="49">
        <v>3270.8953800197251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22559.133999999984</v>
      </c>
      <c r="D39" s="49">
        <v>384</v>
      </c>
      <c r="E39" s="49">
        <v>22943.133999999984</v>
      </c>
      <c r="F39" s="49">
        <v>5063.0940000000073</v>
      </c>
      <c r="G39" s="49">
        <v>222</v>
      </c>
      <c r="H39" s="49">
        <v>5285.0940000000073</v>
      </c>
      <c r="I39" s="49">
        <v>5040.1040000000048</v>
      </c>
      <c r="J39" s="49">
        <v>4937</v>
      </c>
      <c r="K39" s="49">
        <v>9977.1040000000048</v>
      </c>
      <c r="L39" s="49">
        <v>3</v>
      </c>
      <c r="M39" s="49">
        <v>780</v>
      </c>
      <c r="N39" s="49">
        <v>783</v>
      </c>
      <c r="O39" s="49">
        <v>38988.331999999995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88D17FDC-6927-4C9D-8339-B369D2128E32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A4276-3EDD-42F7-955A-2054D8859B23}">
  <dimension ref="A1:AC46"/>
  <sheetViews>
    <sheetView topLeftCell="A6"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41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59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0.26979340313406219</v>
      </c>
      <c r="D17" s="11">
        <v>26.475101463599998</v>
      </c>
      <c r="E17" s="11">
        <v>0.2799489247820493</v>
      </c>
      <c r="F17" s="11">
        <v>0.44886034536624198</v>
      </c>
      <c r="G17" s="11">
        <v>0.55376838181818178</v>
      </c>
      <c r="H17" s="11">
        <v>0.44977114915548538</v>
      </c>
      <c r="I17" s="11">
        <v>0.3428362745225933</v>
      </c>
      <c r="J17" s="11">
        <v>3.9387792807317075</v>
      </c>
      <c r="K17" s="11">
        <v>0.39984851862722348</v>
      </c>
      <c r="L17" s="11">
        <v>0.75996217966666679</v>
      </c>
      <c r="M17" s="11">
        <v>2.0876534930769228</v>
      </c>
      <c r="N17" s="11">
        <v>1.8387113718124997</v>
      </c>
      <c r="O17" s="15">
        <v>0.31275348665177982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5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0.18070936496859738</v>
      </c>
      <c r="D20" s="11">
        <v>23.2952856</v>
      </c>
      <c r="E20" s="11">
        <v>0.18966711424585336</v>
      </c>
      <c r="F20" s="11">
        <v>8.2477179028662431E-2</v>
      </c>
      <c r="G20" s="11">
        <v>0</v>
      </c>
      <c r="H20" s="11">
        <v>8.1761118279400163E-2</v>
      </c>
      <c r="I20" s="11">
        <v>0.2131527190569745</v>
      </c>
      <c r="J20" s="11">
        <v>2.7274531439024394</v>
      </c>
      <c r="K20" s="11">
        <v>0.25301595085073475</v>
      </c>
      <c r="L20" s="11">
        <v>0.50605253333333333</v>
      </c>
      <c r="M20" s="11">
        <v>0.33499596923076924</v>
      </c>
      <c r="N20" s="11">
        <v>0.36706907500000002</v>
      </c>
      <c r="O20" s="15">
        <v>0.19145243569017947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5.2013027693261986E-2</v>
      </c>
      <c r="D21" s="11">
        <v>0</v>
      </c>
      <c r="E21" s="11">
        <v>5.199287073011935E-2</v>
      </c>
      <c r="F21" s="11">
        <v>0.22156265664582001</v>
      </c>
      <c r="G21" s="11">
        <v>0</v>
      </c>
      <c r="H21" s="11">
        <v>0.21963906609877659</v>
      </c>
      <c r="I21" s="11">
        <v>7.8038521037328099E-2</v>
      </c>
      <c r="J21" s="11">
        <v>0</v>
      </c>
      <c r="K21" s="11">
        <v>7.6801251368909515E-2</v>
      </c>
      <c r="L21" s="11">
        <v>0</v>
      </c>
      <c r="M21" s="11">
        <v>0</v>
      </c>
      <c r="N21" s="11">
        <v>0</v>
      </c>
      <c r="O21" s="15">
        <v>6.8433769658765131E-2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3.702214734774067E-4</v>
      </c>
      <c r="J22" s="11">
        <v>0</v>
      </c>
      <c r="K22" s="11">
        <v>3.6435175947409126E-4</v>
      </c>
      <c r="L22" s="11">
        <v>0</v>
      </c>
      <c r="M22" s="11">
        <v>0</v>
      </c>
      <c r="N22" s="11">
        <v>0</v>
      </c>
      <c r="O22" s="15">
        <v>5.6181125156520188E-5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2.0235234550670697E-3</v>
      </c>
      <c r="D24" s="11">
        <v>0</v>
      </c>
      <c r="E24" s="11">
        <v>2.0227392652301967E-3</v>
      </c>
      <c r="F24" s="11">
        <v>2.2586236464968153E-3</v>
      </c>
      <c r="G24" s="11">
        <v>0</v>
      </c>
      <c r="H24" s="11">
        <v>2.2390144435674823E-3</v>
      </c>
      <c r="I24" s="11">
        <v>9.0693359528487231E-3</v>
      </c>
      <c r="J24" s="11">
        <v>0</v>
      </c>
      <c r="K24" s="11">
        <v>8.9255452436194892E-3</v>
      </c>
      <c r="L24" s="11">
        <v>0.58445950000000002</v>
      </c>
      <c r="M24" s="11">
        <v>0</v>
      </c>
      <c r="N24" s="11">
        <v>0.10958615625</v>
      </c>
      <c r="O24" s="15">
        <v>3.2060730904537593E-3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0.5045393192509886</v>
      </c>
      <c r="D25" s="11">
        <v>49.770387063599998</v>
      </c>
      <c r="E25" s="11">
        <v>0.52363164902325221</v>
      </c>
      <c r="F25" s="11">
        <v>0.75515880468722119</v>
      </c>
      <c r="G25" s="11">
        <v>0.55376838181818178</v>
      </c>
      <c r="H25" s="11">
        <v>0.75341034797722961</v>
      </c>
      <c r="I25" s="11">
        <v>0.64346707204322207</v>
      </c>
      <c r="J25" s="11">
        <v>6.6662324246341473</v>
      </c>
      <c r="K25" s="11">
        <v>0.73895561784996122</v>
      </c>
      <c r="L25" s="11">
        <v>1.850474213</v>
      </c>
      <c r="M25" s="11">
        <v>2.422649462307692</v>
      </c>
      <c r="N25" s="11">
        <v>2.3153666030624995</v>
      </c>
      <c r="O25" s="11">
        <v>0.57590194621633461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2.2726171125067845E-2</v>
      </c>
      <c r="D29" s="11">
        <v>4.0591337999999998E-2</v>
      </c>
      <c r="E29" s="11">
        <v>2.2733094534955822E-2</v>
      </c>
      <c r="F29" s="11">
        <v>3.6013266630646495E-2</v>
      </c>
      <c r="G29" s="11">
        <v>0</v>
      </c>
      <c r="H29" s="11">
        <v>3.5700602121619573E-2</v>
      </c>
      <c r="I29" s="11">
        <v>3.0872991591355599E-2</v>
      </c>
      <c r="J29" s="11">
        <v>0.47093912195121951</v>
      </c>
      <c r="K29" s="11">
        <v>3.7850064810518176E-2</v>
      </c>
      <c r="L29" s="11">
        <v>1.542098</v>
      </c>
      <c r="M29" s="11">
        <v>1.3987886153846154</v>
      </c>
      <c r="N29" s="11">
        <v>1.4256591250000001</v>
      </c>
      <c r="O29" s="15">
        <v>2.7382139537182753E-2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5"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2.2726171125067845E-2</v>
      </c>
      <c r="D33" s="11">
        <v>4.0591337999999998E-2</v>
      </c>
      <c r="E33" s="11">
        <v>2.2733094534955822E-2</v>
      </c>
      <c r="F33" s="11">
        <v>3.6013266630646495E-2</v>
      </c>
      <c r="G33" s="11">
        <v>0</v>
      </c>
      <c r="H33" s="11">
        <v>3.5700602121619573E-2</v>
      </c>
      <c r="I33" s="11">
        <v>3.0872991591355599E-2</v>
      </c>
      <c r="J33" s="11">
        <v>0.47093912195121951</v>
      </c>
      <c r="K33" s="11">
        <v>3.7850064810518176E-2</v>
      </c>
      <c r="L33" s="11">
        <v>1.542098</v>
      </c>
      <c r="M33" s="11">
        <v>1.3987886153846154</v>
      </c>
      <c r="N33" s="11">
        <v>1.4256591250000001</v>
      </c>
      <c r="O33" s="11">
        <v>2.7382139537182753E-2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12897</v>
      </c>
      <c r="D37" s="49">
        <v>5</v>
      </c>
      <c r="E37" s="49">
        <v>12902</v>
      </c>
      <c r="F37" s="49">
        <v>1256</v>
      </c>
      <c r="G37" s="49">
        <v>11</v>
      </c>
      <c r="H37" s="49">
        <v>1267</v>
      </c>
      <c r="I37" s="49">
        <v>2545</v>
      </c>
      <c r="J37" s="49">
        <v>41</v>
      </c>
      <c r="K37" s="49">
        <v>2586</v>
      </c>
      <c r="L37" s="49">
        <v>3</v>
      </c>
      <c r="M37" s="49">
        <v>13</v>
      </c>
      <c r="N37" s="49">
        <v>16</v>
      </c>
      <c r="O37" s="49">
        <v>16771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3081.9640818417838</v>
      </c>
      <c r="D38" s="49">
        <v>53.628399999999999</v>
      </c>
      <c r="E38" s="49">
        <v>3135.5924818417839</v>
      </c>
      <c r="F38" s="49">
        <v>400.3294505120968</v>
      </c>
      <c r="G38" s="49">
        <v>64.249099999999999</v>
      </c>
      <c r="H38" s="49">
        <v>464.5785505120968</v>
      </c>
      <c r="I38" s="49">
        <v>1184.8149236481988</v>
      </c>
      <c r="J38" s="49">
        <v>343.31946311475411</v>
      </c>
      <c r="K38" s="49">
        <v>1528.134386762953</v>
      </c>
      <c r="L38" s="49">
        <v>15.286</v>
      </c>
      <c r="M38" s="49">
        <v>567.97429999999997</v>
      </c>
      <c r="N38" s="49">
        <v>583.26029999999992</v>
      </c>
      <c r="O38" s="49">
        <v>5711.5657191168339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61680.37920000028</v>
      </c>
      <c r="D39" s="49">
        <v>135</v>
      </c>
      <c r="E39" s="49">
        <v>61815.37920000028</v>
      </c>
      <c r="F39" s="49">
        <v>6681.3870000000334</v>
      </c>
      <c r="G39" s="49">
        <v>829.5</v>
      </c>
      <c r="H39" s="49">
        <v>7510.8870000000334</v>
      </c>
      <c r="I39" s="49">
        <v>14215.860400000005</v>
      </c>
      <c r="J39" s="49">
        <v>13510.858000000002</v>
      </c>
      <c r="K39" s="49">
        <v>27726.718400000005</v>
      </c>
      <c r="L39" s="49">
        <v>84.421999999999997</v>
      </c>
      <c r="M39" s="49">
        <v>4198</v>
      </c>
      <c r="N39" s="49">
        <v>4282.4219999999996</v>
      </c>
      <c r="O39" s="49">
        <v>101335.40660000032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90726ED9-2EB0-40E6-9537-DC1585FAB0B8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B2A80-EB1F-454C-9A5E-788DF7A98B91}">
  <dimension ref="A1:AC46"/>
  <sheetViews>
    <sheetView topLeftCell="A18"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41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60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0.13050503692209744</v>
      </c>
      <c r="D17" s="11">
        <v>15.393511036852461</v>
      </c>
      <c r="E17" s="11">
        <v>0.13902927967312748</v>
      </c>
      <c r="F17" s="11">
        <v>2.6940832291123193</v>
      </c>
      <c r="G17" s="11">
        <v>34.835115281111108</v>
      </c>
      <c r="H17" s="11">
        <v>10.5976157009153</v>
      </c>
      <c r="I17" s="11">
        <v>0.39238056032843349</v>
      </c>
      <c r="J17" s="11">
        <v>17.420015324915255</v>
      </c>
      <c r="K17" s="11">
        <v>0.62241348303732269</v>
      </c>
      <c r="L17" s="11">
        <v>0.79359376250000002</v>
      </c>
      <c r="M17" s="11">
        <v>3.1634459363636367</v>
      </c>
      <c r="N17" s="11">
        <v>2.5314853566666669</v>
      </c>
      <c r="O17" s="15">
        <v>0.22213058933856539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2.8475722320954176E-3</v>
      </c>
      <c r="D18" s="11">
        <v>0</v>
      </c>
      <c r="E18" s="11">
        <v>2.8459818902612085E-3</v>
      </c>
      <c r="F18" s="11">
        <v>0</v>
      </c>
      <c r="G18" s="11">
        <v>0</v>
      </c>
      <c r="H18" s="11">
        <v>0</v>
      </c>
      <c r="I18" s="11">
        <v>4.0859156673114121E-2</v>
      </c>
      <c r="J18" s="11">
        <v>0</v>
      </c>
      <c r="K18" s="11">
        <v>4.0307174477179054E-2</v>
      </c>
      <c r="L18" s="11">
        <v>0</v>
      </c>
      <c r="M18" s="11">
        <v>0</v>
      </c>
      <c r="N18" s="11">
        <v>0</v>
      </c>
      <c r="O18" s="15">
        <v>6.8370844131501315E-3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9.2333331525622467E-2</v>
      </c>
      <c r="D20" s="11">
        <v>6.5146321577049182</v>
      </c>
      <c r="E20" s="11">
        <v>9.5920123944773533E-2</v>
      </c>
      <c r="F20" s="11">
        <v>1.1635784929710142</v>
      </c>
      <c r="G20" s="11">
        <v>73.876526311288885</v>
      </c>
      <c r="H20" s="11">
        <v>19.043811563049179</v>
      </c>
      <c r="I20" s="11">
        <v>0.32947892464216633</v>
      </c>
      <c r="J20" s="11">
        <v>61.318059298531075</v>
      </c>
      <c r="K20" s="11">
        <v>1.1533973131460846</v>
      </c>
      <c r="L20" s="11">
        <v>3.6671214999999999</v>
      </c>
      <c r="M20" s="11">
        <v>76.731821818181828</v>
      </c>
      <c r="N20" s="11">
        <v>57.247901733333343</v>
      </c>
      <c r="O20" s="15">
        <v>0.27233589924319918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6.3601528531851706E-2</v>
      </c>
      <c r="D21" s="11">
        <v>0</v>
      </c>
      <c r="E21" s="11">
        <v>6.3566007686970655E-2</v>
      </c>
      <c r="F21" s="11">
        <v>6.4910381285971014E-2</v>
      </c>
      <c r="G21" s="11">
        <v>0</v>
      </c>
      <c r="H21" s="11">
        <v>4.8948812117289617E-2</v>
      </c>
      <c r="I21" s="11">
        <v>0.43509755322630572</v>
      </c>
      <c r="J21" s="11">
        <v>0</v>
      </c>
      <c r="K21" s="11">
        <v>0.42921965161425746</v>
      </c>
      <c r="L21" s="11">
        <v>0</v>
      </c>
      <c r="M21" s="11">
        <v>0</v>
      </c>
      <c r="N21" s="11">
        <v>0</v>
      </c>
      <c r="O21" s="15">
        <v>0.10255750491645825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1.1951768681317674E-2</v>
      </c>
      <c r="D22" s="11">
        <v>0</v>
      </c>
      <c r="E22" s="11">
        <v>1.1945093732913397E-2</v>
      </c>
      <c r="F22" s="11">
        <v>3.1389143478260869E-6</v>
      </c>
      <c r="G22" s="11">
        <v>0</v>
      </c>
      <c r="H22" s="11">
        <v>2.3670501639344263E-6</v>
      </c>
      <c r="I22" s="11">
        <v>3.7802662393810443E-2</v>
      </c>
      <c r="J22" s="11">
        <v>0</v>
      </c>
      <c r="K22" s="11">
        <v>3.7291971564646614E-2</v>
      </c>
      <c r="L22" s="11">
        <v>0</v>
      </c>
      <c r="M22" s="11">
        <v>0</v>
      </c>
      <c r="N22" s="11">
        <v>0</v>
      </c>
      <c r="O22" s="15">
        <v>1.461443817393086E-2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0.30123923789298473</v>
      </c>
      <c r="D25" s="11">
        <v>21.908143194557379</v>
      </c>
      <c r="E25" s="11">
        <v>0.3133064869280463</v>
      </c>
      <c r="F25" s="11">
        <v>3.9225752422836528</v>
      </c>
      <c r="G25" s="11">
        <v>108.71164159239999</v>
      </c>
      <c r="H25" s="11">
        <v>29.690378443131934</v>
      </c>
      <c r="I25" s="11">
        <v>1.23561885726383</v>
      </c>
      <c r="J25" s="11">
        <v>78.738074623446323</v>
      </c>
      <c r="K25" s="11">
        <v>2.2826295938394905</v>
      </c>
      <c r="L25" s="11">
        <v>4.4607152624999999</v>
      </c>
      <c r="M25" s="11">
        <v>79.895267754545472</v>
      </c>
      <c r="N25" s="11">
        <v>59.779387090000007</v>
      </c>
      <c r="O25" s="11">
        <v>0.61847551608530371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2.0810559562851542E-2</v>
      </c>
      <c r="D29" s="11">
        <v>0.12699715495081967</v>
      </c>
      <c r="E29" s="11">
        <v>2.0869863759940672E-2</v>
      </c>
      <c r="F29" s="11">
        <v>4.3287989202898551E-2</v>
      </c>
      <c r="G29" s="11">
        <v>0.20231171111111113</v>
      </c>
      <c r="H29" s="11">
        <v>8.2392183114754089E-2</v>
      </c>
      <c r="I29" s="11">
        <v>7.828825264216635E-2</v>
      </c>
      <c r="J29" s="11">
        <v>0.59643962485875712</v>
      </c>
      <c r="K29" s="11">
        <v>8.5288160509845834E-2</v>
      </c>
      <c r="L29" s="11">
        <v>0</v>
      </c>
      <c r="M29" s="11">
        <v>13.039013636363636</v>
      </c>
      <c r="N29" s="11">
        <v>9.5619433333333337</v>
      </c>
      <c r="O29" s="15">
        <v>2.9098000892148711E-2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2.0381720287279456E-2</v>
      </c>
      <c r="D31" s="11">
        <v>0</v>
      </c>
      <c r="E31" s="11">
        <v>2.037033729159609E-2</v>
      </c>
      <c r="F31" s="11">
        <v>8.2067181159420294E-8</v>
      </c>
      <c r="G31" s="11">
        <v>0</v>
      </c>
      <c r="H31" s="11">
        <v>6.1886726775956284E-8</v>
      </c>
      <c r="I31" s="11">
        <v>0.17409261555125727</v>
      </c>
      <c r="J31" s="11">
        <v>0</v>
      </c>
      <c r="K31" s="11">
        <v>0.17174073088078157</v>
      </c>
      <c r="L31" s="11">
        <v>0</v>
      </c>
      <c r="M31" s="11">
        <v>0</v>
      </c>
      <c r="N31" s="11">
        <v>0</v>
      </c>
      <c r="O31" s="15">
        <v>3.6469744174290927E-2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4.1192279850130999E-2</v>
      </c>
      <c r="D33" s="11">
        <v>0.12699715495081967</v>
      </c>
      <c r="E33" s="11">
        <v>4.1240201051536765E-2</v>
      </c>
      <c r="F33" s="11">
        <v>4.3288071270079713E-2</v>
      </c>
      <c r="G33" s="11">
        <v>0.20231171111111113</v>
      </c>
      <c r="H33" s="11">
        <v>8.239224500148086E-2</v>
      </c>
      <c r="I33" s="11">
        <v>0.25238086819342365</v>
      </c>
      <c r="J33" s="11">
        <v>0.59643962485875712</v>
      </c>
      <c r="K33" s="11">
        <v>0.2570288913906274</v>
      </c>
      <c r="L33" s="11">
        <v>0</v>
      </c>
      <c r="M33" s="11">
        <v>13.039013636363636</v>
      </c>
      <c r="N33" s="11">
        <v>9.5619433333333337</v>
      </c>
      <c r="O33" s="11">
        <v>6.5567745066439642E-2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109162</v>
      </c>
      <c r="D37" s="49">
        <v>61</v>
      </c>
      <c r="E37" s="49">
        <v>109223</v>
      </c>
      <c r="F37" s="49">
        <v>276</v>
      </c>
      <c r="G37" s="49">
        <v>90</v>
      </c>
      <c r="H37" s="49">
        <v>366</v>
      </c>
      <c r="I37" s="49">
        <v>12925</v>
      </c>
      <c r="J37" s="49">
        <v>177</v>
      </c>
      <c r="K37" s="49">
        <v>13102</v>
      </c>
      <c r="L37" s="49">
        <v>4</v>
      </c>
      <c r="M37" s="49">
        <v>11</v>
      </c>
      <c r="N37" s="49">
        <v>15</v>
      </c>
      <c r="O37" s="49">
        <v>122706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20887.578189679127</v>
      </c>
      <c r="D38" s="49">
        <v>512.56989999999996</v>
      </c>
      <c r="E38" s="49">
        <v>21400.148089679125</v>
      </c>
      <c r="F38" s="49">
        <v>138.96410942582412</v>
      </c>
      <c r="G38" s="49">
        <v>1268.0255076824171</v>
      </c>
      <c r="H38" s="49">
        <v>1406.9896171082412</v>
      </c>
      <c r="I38" s="49">
        <v>10387.167825497645</v>
      </c>
      <c r="J38" s="49">
        <v>9123.5061751818102</v>
      </c>
      <c r="K38" s="49">
        <v>19510.674000679457</v>
      </c>
      <c r="L38" s="49">
        <v>2.2621000000000002</v>
      </c>
      <c r="M38" s="49">
        <v>1361.2875830601092</v>
      </c>
      <c r="N38" s="49">
        <v>1363.5496830601091</v>
      </c>
      <c r="O38" s="49">
        <v>43681.361390526938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630367.30839999416</v>
      </c>
      <c r="D39" s="49">
        <v>2367.3130000000001</v>
      </c>
      <c r="E39" s="49">
        <v>632734.62139999412</v>
      </c>
      <c r="F39" s="49">
        <v>1769.3919999999998</v>
      </c>
      <c r="G39" s="49">
        <v>5279.2</v>
      </c>
      <c r="H39" s="49">
        <v>7048.5919999999996</v>
      </c>
      <c r="I39" s="49">
        <v>79020.04279999985</v>
      </c>
      <c r="J39" s="49">
        <v>53732.800000000003</v>
      </c>
      <c r="K39" s="49">
        <v>132752.84279999987</v>
      </c>
      <c r="L39" s="49">
        <v>21.28</v>
      </c>
      <c r="M39" s="49">
        <v>5508</v>
      </c>
      <c r="N39" s="49">
        <v>5529.28</v>
      </c>
      <c r="O39" s="49">
        <v>778065.33619999397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021F6348-372D-491E-B75D-5997A0692042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794F8-2E28-49F6-A87B-0F30B9CBF8C3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42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61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2.2038856166516758E-2</v>
      </c>
      <c r="D17" s="11">
        <v>0</v>
      </c>
      <c r="E17" s="11">
        <v>2.2038598727303522E-2</v>
      </c>
      <c r="F17" s="11">
        <v>0.1297624098777734</v>
      </c>
      <c r="G17" s="11">
        <v>2.5412195234782611</v>
      </c>
      <c r="H17" s="11">
        <v>0.32855636547924733</v>
      </c>
      <c r="I17" s="11">
        <v>0.10266149820572557</v>
      </c>
      <c r="J17" s="11">
        <v>2.6562629370000002</v>
      </c>
      <c r="K17" s="11">
        <v>0.14866970326879625</v>
      </c>
      <c r="L17" s="11">
        <v>3.4099275996220806</v>
      </c>
      <c r="M17" s="11">
        <v>36.508252361686758</v>
      </c>
      <c r="N17" s="11">
        <v>18.913093261311516</v>
      </c>
      <c r="O17" s="15">
        <v>0.1245276640690275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6.9026198412698407E-3</v>
      </c>
      <c r="K18" s="11">
        <v>1.2436441501987588E-4</v>
      </c>
      <c r="L18" s="11">
        <v>0</v>
      </c>
      <c r="M18" s="11">
        <v>0</v>
      </c>
      <c r="N18" s="11">
        <v>0</v>
      </c>
      <c r="O18" s="15">
        <v>2.0972714952640004E-5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1.8231318116509164E-3</v>
      </c>
      <c r="D20" s="11">
        <v>0</v>
      </c>
      <c r="E20" s="11">
        <v>1.8231105153723951E-3</v>
      </c>
      <c r="F20" s="11">
        <v>3.020309375E-2</v>
      </c>
      <c r="G20" s="11">
        <v>0</v>
      </c>
      <c r="H20" s="11">
        <v>2.7713232974910393E-2</v>
      </c>
      <c r="I20" s="11">
        <v>6.0689852637097006E-3</v>
      </c>
      <c r="J20" s="11">
        <v>5.2753690476190478E-3</v>
      </c>
      <c r="K20" s="11">
        <v>6.0546866903080053E-3</v>
      </c>
      <c r="L20" s="11">
        <v>0.16889596602972398</v>
      </c>
      <c r="M20" s="11">
        <v>0</v>
      </c>
      <c r="N20" s="11">
        <v>8.9785553047404057E-2</v>
      </c>
      <c r="O20" s="15">
        <v>2.9474212989756346E-3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1.657938397013094E-2</v>
      </c>
      <c r="D21" s="11">
        <v>0</v>
      </c>
      <c r="E21" s="11">
        <v>1.657919030383842E-2</v>
      </c>
      <c r="F21" s="11">
        <v>1.442090969921875E-2</v>
      </c>
      <c r="G21" s="11">
        <v>0</v>
      </c>
      <c r="H21" s="11">
        <v>1.3232089186379928E-2</v>
      </c>
      <c r="I21" s="11">
        <v>0.11653118764892889</v>
      </c>
      <c r="J21" s="11">
        <v>0</v>
      </c>
      <c r="K21" s="11">
        <v>0.11443164670407159</v>
      </c>
      <c r="L21" s="11">
        <v>0.85840650331210189</v>
      </c>
      <c r="M21" s="11">
        <v>0</v>
      </c>
      <c r="N21" s="11">
        <v>0.45633122241534985</v>
      </c>
      <c r="O21" s="15">
        <v>3.4955510799748582E-2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6.5684415535528637E-3</v>
      </c>
      <c r="D22" s="11">
        <v>0</v>
      </c>
      <c r="E22" s="11">
        <v>6.5683648265933087E-3</v>
      </c>
      <c r="F22" s="11">
        <v>0</v>
      </c>
      <c r="G22" s="11">
        <v>0</v>
      </c>
      <c r="H22" s="11">
        <v>0</v>
      </c>
      <c r="I22" s="11">
        <v>3.1620242705635321E-2</v>
      </c>
      <c r="J22" s="11">
        <v>0</v>
      </c>
      <c r="K22" s="11">
        <v>3.1050541189790375E-2</v>
      </c>
      <c r="L22" s="11">
        <v>0.11599804670912951</v>
      </c>
      <c r="M22" s="11">
        <v>0</v>
      </c>
      <c r="N22" s="11">
        <v>6.1664875846501134E-2</v>
      </c>
      <c r="O22" s="15">
        <v>1.0923609130222622E-2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3.5351927996542336E-5</v>
      </c>
      <c r="D24" s="11">
        <v>0</v>
      </c>
      <c r="E24" s="11">
        <v>3.5351515045322866E-5</v>
      </c>
      <c r="F24" s="11">
        <v>0</v>
      </c>
      <c r="G24" s="11">
        <v>0</v>
      </c>
      <c r="H24" s="11">
        <v>0</v>
      </c>
      <c r="I24" s="11">
        <v>2.3409185426799079E-6</v>
      </c>
      <c r="J24" s="11">
        <v>0</v>
      </c>
      <c r="K24" s="11">
        <v>2.298742242685961E-6</v>
      </c>
      <c r="L24" s="11">
        <v>0</v>
      </c>
      <c r="M24" s="11">
        <v>0</v>
      </c>
      <c r="N24" s="11">
        <v>0</v>
      </c>
      <c r="O24" s="15">
        <v>2.9578896926905493E-5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4.7045165429848018E-2</v>
      </c>
      <c r="D25" s="11">
        <v>0</v>
      </c>
      <c r="E25" s="11">
        <v>4.7044615888152966E-2</v>
      </c>
      <c r="F25" s="11">
        <v>0.17438641332699215</v>
      </c>
      <c r="G25" s="11">
        <v>2.5412195234782611</v>
      </c>
      <c r="H25" s="11">
        <v>0.36950168764053765</v>
      </c>
      <c r="I25" s="11">
        <v>0.25688425474254217</v>
      </c>
      <c r="J25" s="11">
        <v>2.668440925888889</v>
      </c>
      <c r="K25" s="11">
        <v>0.30033324101022879</v>
      </c>
      <c r="L25" s="11">
        <v>4.5532281156730354</v>
      </c>
      <c r="M25" s="11">
        <v>36.508252361686758</v>
      </c>
      <c r="N25" s="11">
        <v>19.520874912620769</v>
      </c>
      <c r="O25" s="11">
        <v>0.17340475690985385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1.9933223311177823E-2</v>
      </c>
      <c r="D29" s="11">
        <v>0.51275015000000002</v>
      </c>
      <c r="E29" s="11">
        <v>1.9938979980258852E-2</v>
      </c>
      <c r="F29" s="11">
        <v>0.12876660359375</v>
      </c>
      <c r="G29" s="11">
        <v>1.28309969</v>
      </c>
      <c r="H29" s="11">
        <v>0.22392667881720429</v>
      </c>
      <c r="I29" s="11">
        <v>5.1584824770364329E-2</v>
      </c>
      <c r="J29" s="11">
        <v>2.2110580082539686</v>
      </c>
      <c r="K29" s="11">
        <v>9.0492026005662488E-2</v>
      </c>
      <c r="L29" s="11">
        <v>1.7222267777070064</v>
      </c>
      <c r="M29" s="11">
        <v>8.5719846812048175</v>
      </c>
      <c r="N29" s="11">
        <v>4.9306348250564334</v>
      </c>
      <c r="O29" s="15">
        <v>5.3094918050957812E-2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9.2258121415304834E-3</v>
      </c>
      <c r="D31" s="11">
        <v>0</v>
      </c>
      <c r="E31" s="11">
        <v>9.2257043734230455E-3</v>
      </c>
      <c r="F31" s="11">
        <v>4.3962704492187497E-2</v>
      </c>
      <c r="G31" s="11">
        <v>0</v>
      </c>
      <c r="H31" s="11">
        <v>4.0338538888888886E-2</v>
      </c>
      <c r="I31" s="11">
        <v>7.5910589640912143E-2</v>
      </c>
      <c r="J31" s="11">
        <v>0</v>
      </c>
      <c r="K31" s="11">
        <v>7.4542909500386084E-2</v>
      </c>
      <c r="L31" s="11">
        <v>1.6259157112526539</v>
      </c>
      <c r="M31" s="11">
        <v>0</v>
      </c>
      <c r="N31" s="11">
        <v>0.86434119638826179</v>
      </c>
      <c r="O31" s="15">
        <v>2.3936526365578643E-2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2.9159035452708308E-2</v>
      </c>
      <c r="D33" s="11">
        <v>0.51275015000000002</v>
      </c>
      <c r="E33" s="11">
        <v>2.9164684353681899E-2</v>
      </c>
      <c r="F33" s="11">
        <v>0.17272930808593751</v>
      </c>
      <c r="G33" s="11">
        <v>1.28309969</v>
      </c>
      <c r="H33" s="11">
        <v>0.26426521770609318</v>
      </c>
      <c r="I33" s="11">
        <v>0.12749541441127649</v>
      </c>
      <c r="J33" s="11">
        <v>2.2110580082539686</v>
      </c>
      <c r="K33" s="11">
        <v>0.16503493550604859</v>
      </c>
      <c r="L33" s="11">
        <v>3.3481424889596605</v>
      </c>
      <c r="M33" s="11">
        <v>8.5719846812048175</v>
      </c>
      <c r="N33" s="11">
        <v>5.794976021444695</v>
      </c>
      <c r="O33" s="11">
        <v>7.7031444416536449E-2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171214</v>
      </c>
      <c r="D37" s="49">
        <v>2</v>
      </c>
      <c r="E37" s="49">
        <v>171216</v>
      </c>
      <c r="F37" s="49">
        <v>256</v>
      </c>
      <c r="G37" s="49">
        <v>23</v>
      </c>
      <c r="H37" s="49">
        <v>279</v>
      </c>
      <c r="I37" s="49">
        <v>34337</v>
      </c>
      <c r="J37" s="49">
        <v>630</v>
      </c>
      <c r="K37" s="49">
        <v>34967</v>
      </c>
      <c r="L37" s="49">
        <v>471</v>
      </c>
      <c r="M37" s="49">
        <v>415</v>
      </c>
      <c r="N37" s="49">
        <v>886</v>
      </c>
      <c r="O37" s="49">
        <v>207348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35695.830753938229</v>
      </c>
      <c r="D38" s="49">
        <v>1.0478000000000001</v>
      </c>
      <c r="E38" s="49">
        <v>35696.87855393823</v>
      </c>
      <c r="F38" s="49">
        <v>69.199302024748448</v>
      </c>
      <c r="G38" s="49">
        <v>69.023318891687651</v>
      </c>
      <c r="H38" s="49">
        <v>138.22262091643609</v>
      </c>
      <c r="I38" s="49">
        <v>25631.711145576046</v>
      </c>
      <c r="J38" s="49">
        <v>12369.968140872255</v>
      </c>
      <c r="K38" s="49">
        <v>38001.6792864483</v>
      </c>
      <c r="L38" s="49">
        <v>6689.2884518704777</v>
      </c>
      <c r="M38" s="49">
        <v>59888.923532031731</v>
      </c>
      <c r="N38" s="49">
        <v>66578.211983902205</v>
      </c>
      <c r="O38" s="49">
        <v>140414.99244520516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1086407.034200001</v>
      </c>
      <c r="D39" s="49">
        <v>113.496</v>
      </c>
      <c r="E39" s="49">
        <v>1086520.5302000011</v>
      </c>
      <c r="F39" s="49">
        <v>1643.3999999999999</v>
      </c>
      <c r="G39" s="49">
        <v>1526.1000000000001</v>
      </c>
      <c r="H39" s="49">
        <v>3169.5</v>
      </c>
      <c r="I39" s="49">
        <v>275797.0582000016</v>
      </c>
      <c r="J39" s="49">
        <v>130691.54999999996</v>
      </c>
      <c r="K39" s="49">
        <v>406488.60820000153</v>
      </c>
      <c r="L39" s="49">
        <v>20809.310600000019</v>
      </c>
      <c r="M39" s="49">
        <v>231915.13999999998</v>
      </c>
      <c r="N39" s="49">
        <v>252724.45060000001</v>
      </c>
      <c r="O39" s="49">
        <v>1748903.0890000027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00E7FA04-750E-4088-BB46-B5E9B6931215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27C0F-C9B9-4A78-BA13-FD4F58123BFE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42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62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0.11147716906839412</v>
      </c>
      <c r="D17" s="11">
        <v>1.1740499174444443</v>
      </c>
      <c r="E17" s="11">
        <v>0.1128049055434704</v>
      </c>
      <c r="F17" s="11">
        <v>2.1279416150065642</v>
      </c>
      <c r="G17" s="11">
        <v>37.956380484649138</v>
      </c>
      <c r="H17" s="11">
        <v>6.7275384969201379</v>
      </c>
      <c r="I17" s="11">
        <v>0.29753334795996755</v>
      </c>
      <c r="J17" s="11">
        <v>6.4185396013432845</v>
      </c>
      <c r="K17" s="11">
        <v>0.42785029075522724</v>
      </c>
      <c r="L17" s="11">
        <v>38.147167666666661</v>
      </c>
      <c r="M17" s="11">
        <v>55.348861243999991</v>
      </c>
      <c r="N17" s="11">
        <v>50.795471767647051</v>
      </c>
      <c r="O17" s="15">
        <v>0.33441516155163159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5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7.6086243327402143E-4</v>
      </c>
      <c r="D20" s="11">
        <v>0.2035498222222222</v>
      </c>
      <c r="E20" s="11">
        <v>1.0142571293699498E-3</v>
      </c>
      <c r="F20" s="11">
        <v>6.5500865633074945E-2</v>
      </c>
      <c r="G20" s="11">
        <v>1.2362748245614035</v>
      </c>
      <c r="H20" s="11">
        <v>0.21580292792792791</v>
      </c>
      <c r="I20" s="11">
        <v>1.0195364935064935E-2</v>
      </c>
      <c r="J20" s="11">
        <v>0.16876255970149254</v>
      </c>
      <c r="K20" s="11">
        <v>1.3571279154750556E-2</v>
      </c>
      <c r="L20" s="11">
        <v>0</v>
      </c>
      <c r="M20" s="11">
        <v>0</v>
      </c>
      <c r="N20" s="11">
        <v>0</v>
      </c>
      <c r="O20" s="15">
        <v>7.2538590529505663E-3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2.5616350873092754E-2</v>
      </c>
      <c r="D21" s="11">
        <v>0</v>
      </c>
      <c r="E21" s="11">
        <v>2.5584341993263548E-2</v>
      </c>
      <c r="F21" s="11">
        <v>2.2414021850904395E-2</v>
      </c>
      <c r="G21" s="11">
        <v>0</v>
      </c>
      <c r="H21" s="11">
        <v>1.9536546072747751E-2</v>
      </c>
      <c r="I21" s="11">
        <v>5.406781258928571E-2</v>
      </c>
      <c r="J21" s="11">
        <v>0</v>
      </c>
      <c r="K21" s="11">
        <v>5.2916702502383221E-2</v>
      </c>
      <c r="L21" s="11">
        <v>9.6982099999999996</v>
      </c>
      <c r="M21" s="11">
        <v>0</v>
      </c>
      <c r="N21" s="11">
        <v>2.5671732352941175</v>
      </c>
      <c r="O21" s="15">
        <v>3.1438593922274397E-2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1.1199292344306047E-2</v>
      </c>
      <c r="D22" s="11">
        <v>0</v>
      </c>
      <c r="E22" s="11">
        <v>1.1185298282286951E-2</v>
      </c>
      <c r="F22" s="11">
        <v>1.4040816666666669E-2</v>
      </c>
      <c r="G22" s="11">
        <v>0</v>
      </c>
      <c r="H22" s="11">
        <v>1.2238279391891893E-2</v>
      </c>
      <c r="I22" s="11">
        <v>3.9218804849025977E-2</v>
      </c>
      <c r="J22" s="11">
        <v>0</v>
      </c>
      <c r="K22" s="11">
        <v>3.8383831882745474E-2</v>
      </c>
      <c r="L22" s="11">
        <v>0</v>
      </c>
      <c r="M22" s="11">
        <v>0</v>
      </c>
      <c r="N22" s="11">
        <v>0</v>
      </c>
      <c r="O22" s="15">
        <v>1.5158147933331791E-2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2.6715778469750889E-5</v>
      </c>
      <c r="D24" s="11">
        <v>0</v>
      </c>
      <c r="E24" s="11">
        <v>2.6682395801516118E-5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2.2228437391565845E-5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0.14908039049753669</v>
      </c>
      <c r="D25" s="11">
        <v>1.3775997396666666</v>
      </c>
      <c r="E25" s="11">
        <v>0.15061548534419236</v>
      </c>
      <c r="F25" s="11">
        <v>2.2298973191572107</v>
      </c>
      <c r="G25" s="11">
        <v>39.192655309210544</v>
      </c>
      <c r="H25" s="11">
        <v>6.9751162503127055</v>
      </c>
      <c r="I25" s="11">
        <v>0.40101533033334419</v>
      </c>
      <c r="J25" s="11">
        <v>6.5873021610447768</v>
      </c>
      <c r="K25" s="11">
        <v>0.53272210429510647</v>
      </c>
      <c r="L25" s="11">
        <v>47.845377666666664</v>
      </c>
      <c r="M25" s="11">
        <v>55.348861243999991</v>
      </c>
      <c r="N25" s="11">
        <v>53.362645002941171</v>
      </c>
      <c r="O25" s="11">
        <v>0.38828799089757993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1.9558617354314946E-2</v>
      </c>
      <c r="D29" s="11">
        <v>2.105756</v>
      </c>
      <c r="E29" s="11">
        <v>2.2165422736234137E-2</v>
      </c>
      <c r="F29" s="11">
        <v>0.85763461821705422</v>
      </c>
      <c r="G29" s="11">
        <v>28.811186842105265</v>
      </c>
      <c r="H29" s="11">
        <v>4.4462663226351351</v>
      </c>
      <c r="I29" s="11">
        <v>4.1033020016233768E-2</v>
      </c>
      <c r="J29" s="11">
        <v>9.2923760880597026</v>
      </c>
      <c r="K29" s="11">
        <v>0.23799520163647919</v>
      </c>
      <c r="L29" s="11">
        <v>452.3064</v>
      </c>
      <c r="M29" s="11">
        <v>273.80277796000001</v>
      </c>
      <c r="N29" s="11">
        <v>321.05373673529408</v>
      </c>
      <c r="O29" s="15">
        <v>0.39696261101575331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7.8742897403247344E-2</v>
      </c>
      <c r="D31" s="11">
        <v>0</v>
      </c>
      <c r="E31" s="11">
        <v>7.8644504312331664E-2</v>
      </c>
      <c r="F31" s="11">
        <v>0.12640331333333332</v>
      </c>
      <c r="G31" s="11">
        <v>0</v>
      </c>
      <c r="H31" s="11">
        <v>0.11017586094594595</v>
      </c>
      <c r="I31" s="11">
        <v>0.20714002346022728</v>
      </c>
      <c r="J31" s="11">
        <v>0</v>
      </c>
      <c r="K31" s="11">
        <v>0.2027299880068319</v>
      </c>
      <c r="L31" s="11">
        <v>0</v>
      </c>
      <c r="M31" s="11">
        <v>0</v>
      </c>
      <c r="N31" s="11">
        <v>0</v>
      </c>
      <c r="O31" s="15">
        <v>9.7296797123111789E-2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9.8301514757562297E-2</v>
      </c>
      <c r="D33" s="11">
        <v>2.105756</v>
      </c>
      <c r="E33" s="11">
        <v>0.1008099270485658</v>
      </c>
      <c r="F33" s="11">
        <v>0.98403793155038755</v>
      </c>
      <c r="G33" s="11">
        <v>28.811186842105265</v>
      </c>
      <c r="H33" s="11">
        <v>4.5564421835810807</v>
      </c>
      <c r="I33" s="11">
        <v>0.24817304347646105</v>
      </c>
      <c r="J33" s="11">
        <v>9.2923760880597026</v>
      </c>
      <c r="K33" s="11">
        <v>0.44072518964331109</v>
      </c>
      <c r="L33" s="11">
        <v>452.3064</v>
      </c>
      <c r="M33" s="11">
        <v>273.80277796000001</v>
      </c>
      <c r="N33" s="11">
        <v>321.05373673529408</v>
      </c>
      <c r="O33" s="11">
        <v>0.4942594081388651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35968</v>
      </c>
      <c r="D37" s="49">
        <v>45</v>
      </c>
      <c r="E37" s="49">
        <v>36013</v>
      </c>
      <c r="F37" s="49">
        <v>774</v>
      </c>
      <c r="G37" s="49">
        <v>114</v>
      </c>
      <c r="H37" s="49">
        <v>888</v>
      </c>
      <c r="I37" s="49">
        <v>6160</v>
      </c>
      <c r="J37" s="49">
        <v>134</v>
      </c>
      <c r="K37" s="49">
        <v>6294</v>
      </c>
      <c r="L37" s="49">
        <v>9</v>
      </c>
      <c r="M37" s="49">
        <v>25</v>
      </c>
      <c r="N37" s="49">
        <v>34</v>
      </c>
      <c r="O37" s="49">
        <v>43229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4719.6708093942725</v>
      </c>
      <c r="D38" s="49">
        <v>133.42885345205318</v>
      </c>
      <c r="E38" s="49">
        <v>4853.0996628463254</v>
      </c>
      <c r="F38" s="49">
        <v>561.18883508860847</v>
      </c>
      <c r="G38" s="49">
        <v>1577.6600252225519</v>
      </c>
      <c r="H38" s="49">
        <v>2138.8488603111605</v>
      </c>
      <c r="I38" s="49">
        <v>2321.6139642225912</v>
      </c>
      <c r="J38" s="49">
        <v>1695.6378060782702</v>
      </c>
      <c r="K38" s="49">
        <v>4017.2517703008616</v>
      </c>
      <c r="L38" s="49">
        <v>58.707500000000003</v>
      </c>
      <c r="M38" s="49">
        <v>7674.4345316939889</v>
      </c>
      <c r="N38" s="49">
        <v>7733.1420316939893</v>
      </c>
      <c r="O38" s="49">
        <v>18742.342325152335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177737.57280000026</v>
      </c>
      <c r="D39" s="49">
        <v>1090.7080000000001</v>
      </c>
      <c r="E39" s="49">
        <v>178828.28080000027</v>
      </c>
      <c r="F39" s="49">
        <v>5764.0660000000025</v>
      </c>
      <c r="G39" s="49">
        <v>11300.15</v>
      </c>
      <c r="H39" s="49">
        <v>17064.216</v>
      </c>
      <c r="I39" s="49">
        <v>116581.78700000013</v>
      </c>
      <c r="J39" s="49">
        <v>47138.159999999996</v>
      </c>
      <c r="K39" s="49">
        <v>163719.94700000013</v>
      </c>
      <c r="L39" s="49">
        <v>330.40800000000002</v>
      </c>
      <c r="M39" s="49">
        <v>14941.291999999999</v>
      </c>
      <c r="N39" s="49">
        <v>15271.699999999999</v>
      </c>
      <c r="O39" s="49">
        <v>374884.14380000037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FCD39D83-783B-434E-80EC-F00ADFCBDD91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4E371-53EC-40BF-84E7-E7BFAC0D9B86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42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63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9.8658117988351252E-2</v>
      </c>
      <c r="D17" s="11">
        <v>0</v>
      </c>
      <c r="E17" s="11">
        <v>9.8569793800358088E-2</v>
      </c>
      <c r="F17" s="11">
        <v>0.12671369776315788</v>
      </c>
      <c r="G17" s="11">
        <v>0</v>
      </c>
      <c r="H17" s="11">
        <v>0.11464572654761904</v>
      </c>
      <c r="I17" s="11">
        <v>7.5770437485212574E-2</v>
      </c>
      <c r="J17" s="11">
        <v>4.7987382500000002E-2</v>
      </c>
      <c r="K17" s="11">
        <v>7.5719177236162352E-2</v>
      </c>
      <c r="L17" s="11">
        <v>6.5974510270270263</v>
      </c>
      <c r="M17" s="11">
        <v>0</v>
      </c>
      <c r="N17" s="11">
        <v>6.2192531974522289</v>
      </c>
      <c r="O17" s="15">
        <v>0.23201271213796631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5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5">
        <v>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2.7170345721326166E-3</v>
      </c>
      <c r="D21" s="11">
        <v>0</v>
      </c>
      <c r="E21" s="11">
        <v>2.7146021329453895E-3</v>
      </c>
      <c r="F21" s="11">
        <v>1.1185970263157894E-3</v>
      </c>
      <c r="G21" s="11">
        <v>0</v>
      </c>
      <c r="H21" s="11">
        <v>1.0120639761904762E-3</v>
      </c>
      <c r="I21" s="11">
        <v>3.6610379852125693E-3</v>
      </c>
      <c r="J21" s="11">
        <v>0</v>
      </c>
      <c r="K21" s="11">
        <v>3.6542833025830258E-3</v>
      </c>
      <c r="L21" s="11">
        <v>0.94236229729729726</v>
      </c>
      <c r="M21" s="11">
        <v>0</v>
      </c>
      <c r="N21" s="11">
        <v>0.88834152866242033</v>
      </c>
      <c r="O21" s="15">
        <v>2.3345055627944401E-2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3.5716592741935485E-4</v>
      </c>
      <c r="D22" s="11">
        <v>0</v>
      </c>
      <c r="E22" s="11">
        <v>3.5684617278424353E-4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5">
        <v>2.3326828090709583E-4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0.10173231848790322</v>
      </c>
      <c r="D25" s="11">
        <v>0</v>
      </c>
      <c r="E25" s="11">
        <v>0.10164124210608771</v>
      </c>
      <c r="F25" s="11">
        <v>0.12783229478947367</v>
      </c>
      <c r="G25" s="11">
        <v>0</v>
      </c>
      <c r="H25" s="11">
        <v>0.11565779052380951</v>
      </c>
      <c r="I25" s="11">
        <v>7.9431475470425145E-2</v>
      </c>
      <c r="J25" s="11">
        <v>4.7987382500000002E-2</v>
      </c>
      <c r="K25" s="11">
        <v>7.9373460538745375E-2</v>
      </c>
      <c r="L25" s="11">
        <v>7.5398133243243235</v>
      </c>
      <c r="M25" s="11">
        <v>0</v>
      </c>
      <c r="N25" s="11">
        <v>7.107594726114649</v>
      </c>
      <c r="O25" s="11">
        <v>0.25559103604681782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8.3718123879928316E-2</v>
      </c>
      <c r="D29" s="11">
        <v>0</v>
      </c>
      <c r="E29" s="11">
        <v>8.3643174798567602E-2</v>
      </c>
      <c r="F29" s="11">
        <v>1.5244259236842105E-2</v>
      </c>
      <c r="G29" s="11">
        <v>5.5015177499999997</v>
      </c>
      <c r="H29" s="11">
        <v>0.53774649645238093</v>
      </c>
      <c r="I29" s="11">
        <v>5.2847579482439934E-2</v>
      </c>
      <c r="J29" s="11">
        <v>0</v>
      </c>
      <c r="K29" s="11">
        <v>5.2750074723247241E-2</v>
      </c>
      <c r="L29" s="11">
        <v>12.833558513513514</v>
      </c>
      <c r="M29" s="11">
        <v>0</v>
      </c>
      <c r="N29" s="11">
        <v>12.097876815286625</v>
      </c>
      <c r="O29" s="15">
        <v>0.35260159178507683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5"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8.3718123879928316E-2</v>
      </c>
      <c r="D33" s="11">
        <v>0</v>
      </c>
      <c r="E33" s="11">
        <v>8.3643174798567602E-2</v>
      </c>
      <c r="F33" s="11">
        <v>1.5244259236842105E-2</v>
      </c>
      <c r="G33" s="11">
        <v>5.5015177499999997</v>
      </c>
      <c r="H33" s="11">
        <v>0.53774649645238093</v>
      </c>
      <c r="I33" s="11">
        <v>5.2847579482439934E-2</v>
      </c>
      <c r="J33" s="11">
        <v>0</v>
      </c>
      <c r="K33" s="11">
        <v>5.2750074723247241E-2</v>
      </c>
      <c r="L33" s="11">
        <v>12.833558513513514</v>
      </c>
      <c r="M33" s="11">
        <v>0</v>
      </c>
      <c r="N33" s="11">
        <v>12.097876815286625</v>
      </c>
      <c r="O33" s="11">
        <v>0.35260159178507683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4464</v>
      </c>
      <c r="D37" s="49">
        <v>4</v>
      </c>
      <c r="E37" s="49">
        <v>4468</v>
      </c>
      <c r="F37" s="49">
        <v>38</v>
      </c>
      <c r="G37" s="49">
        <v>4</v>
      </c>
      <c r="H37" s="49">
        <v>42</v>
      </c>
      <c r="I37" s="49">
        <v>2164</v>
      </c>
      <c r="J37" s="49">
        <v>4</v>
      </c>
      <c r="K37" s="49">
        <v>2168</v>
      </c>
      <c r="L37" s="49">
        <v>148</v>
      </c>
      <c r="M37" s="49">
        <v>9</v>
      </c>
      <c r="N37" s="49">
        <v>157</v>
      </c>
      <c r="O37" s="49">
        <v>6835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1571.8807193667642</v>
      </c>
      <c r="D38" s="49">
        <v>15.8565</v>
      </c>
      <c r="E38" s="49">
        <v>1587.7372193667643</v>
      </c>
      <c r="F38" s="49">
        <v>3.5146999999999999</v>
      </c>
      <c r="G38" s="49">
        <v>8.6166</v>
      </c>
      <c r="H38" s="49">
        <v>12.1313</v>
      </c>
      <c r="I38" s="49">
        <v>693.31435494346465</v>
      </c>
      <c r="J38" s="49">
        <v>24.335699999999999</v>
      </c>
      <c r="K38" s="49">
        <v>717.65005494346462</v>
      </c>
      <c r="L38" s="49">
        <v>837.6049341530055</v>
      </c>
      <c r="M38" s="49">
        <v>1176.9486759562842</v>
      </c>
      <c r="N38" s="49">
        <v>2014.5536101092898</v>
      </c>
      <c r="O38" s="49">
        <v>4332.0721844195186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27201.059599999913</v>
      </c>
      <c r="D39" s="49">
        <v>24.66</v>
      </c>
      <c r="E39" s="49">
        <v>27225.719599999913</v>
      </c>
      <c r="F39" s="49">
        <v>178.22399999999999</v>
      </c>
      <c r="G39" s="49">
        <v>165</v>
      </c>
      <c r="H39" s="49">
        <v>343.22399999999999</v>
      </c>
      <c r="I39" s="49">
        <v>9845.7393999999967</v>
      </c>
      <c r="J39" s="49">
        <v>98.34</v>
      </c>
      <c r="K39" s="49">
        <v>9944.0793999999969</v>
      </c>
      <c r="L39" s="49">
        <v>1627.52</v>
      </c>
      <c r="M39" s="49">
        <v>2208</v>
      </c>
      <c r="N39" s="49">
        <v>3835.52</v>
      </c>
      <c r="O39" s="49">
        <v>41348.542999999903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E2932D88-1A06-4B83-AA1C-4B8B8B4F7334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2559F-4C07-49C6-9506-E73353425469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42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64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1.2096591219385097E-2</v>
      </c>
      <c r="D17" s="11">
        <v>0</v>
      </c>
      <c r="E17" s="11">
        <v>1.2090290911458334E-2</v>
      </c>
      <c r="F17" s="11">
        <v>1.5098014999999998E-2</v>
      </c>
      <c r="G17" s="11">
        <v>0.17594427037037036</v>
      </c>
      <c r="H17" s="11">
        <v>5.4940665412844036E-2</v>
      </c>
      <c r="I17" s="11">
        <v>2.7722101864406774E-2</v>
      </c>
      <c r="J17" s="11">
        <v>0.76906141137931039</v>
      </c>
      <c r="K17" s="11">
        <v>6.2453668869143775E-2</v>
      </c>
      <c r="L17" s="11">
        <v>0</v>
      </c>
      <c r="M17" s="11">
        <v>0</v>
      </c>
      <c r="N17" s="11">
        <v>0</v>
      </c>
      <c r="O17" s="15">
        <v>1.9919962961504813E-2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5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5">
        <v>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9.5933736816050039E-3</v>
      </c>
      <c r="D21" s="11">
        <v>0</v>
      </c>
      <c r="E21" s="11">
        <v>9.5883771328125009E-3</v>
      </c>
      <c r="F21" s="11">
        <v>1.1897776219512195E-2</v>
      </c>
      <c r="G21" s="11">
        <v>0</v>
      </c>
      <c r="H21" s="11">
        <v>8.9506206422018345E-3</v>
      </c>
      <c r="I21" s="11">
        <v>1.6377962711864407E-3</v>
      </c>
      <c r="J21" s="11">
        <v>0</v>
      </c>
      <c r="K21" s="11">
        <v>1.5610659127625202E-3</v>
      </c>
      <c r="L21" s="11">
        <v>0</v>
      </c>
      <c r="M21" s="11">
        <v>0</v>
      </c>
      <c r="N21" s="11">
        <v>0</v>
      </c>
      <c r="O21" s="15">
        <v>8.4779714873140875E-3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5">
        <v>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2.1689964900990101E-2</v>
      </c>
      <c r="D25" s="11">
        <v>0</v>
      </c>
      <c r="E25" s="11">
        <v>2.1678668044270835E-2</v>
      </c>
      <c r="F25" s="11">
        <v>2.6995791219512191E-2</v>
      </c>
      <c r="G25" s="11">
        <v>0.17594427037037036</v>
      </c>
      <c r="H25" s="11">
        <v>6.3891286055045876E-2</v>
      </c>
      <c r="I25" s="11">
        <v>2.9359898135593216E-2</v>
      </c>
      <c r="J25" s="11">
        <v>0.76906141137931039</v>
      </c>
      <c r="K25" s="11">
        <v>6.4014734781906293E-2</v>
      </c>
      <c r="L25" s="11">
        <v>0</v>
      </c>
      <c r="M25" s="11">
        <v>0</v>
      </c>
      <c r="N25" s="11">
        <v>0</v>
      </c>
      <c r="O25" s="11">
        <v>2.8397934448818898E-2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0.13848288170922354</v>
      </c>
      <c r="D29" s="11">
        <v>0</v>
      </c>
      <c r="E29" s="11">
        <v>0.13841075520833332</v>
      </c>
      <c r="F29" s="11">
        <v>2.3290414634146344</v>
      </c>
      <c r="G29" s="11">
        <v>1.7618172222222224</v>
      </c>
      <c r="H29" s="11">
        <v>2.1885363761467889</v>
      </c>
      <c r="I29" s="11">
        <v>0.36853135593220343</v>
      </c>
      <c r="J29" s="11">
        <v>1.0488216896551723</v>
      </c>
      <c r="K29" s="11">
        <v>0.40040279321486272</v>
      </c>
      <c r="L29" s="11">
        <v>0</v>
      </c>
      <c r="M29" s="11">
        <v>0</v>
      </c>
      <c r="N29" s="11">
        <v>0</v>
      </c>
      <c r="O29" s="15">
        <v>0.22263715966754158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5"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0.13848288170922354</v>
      </c>
      <c r="D33" s="11">
        <v>0</v>
      </c>
      <c r="E33" s="11">
        <v>0.13841075520833332</v>
      </c>
      <c r="F33" s="11">
        <v>2.3290414634146344</v>
      </c>
      <c r="G33" s="11">
        <v>1.7618172222222224</v>
      </c>
      <c r="H33" s="11">
        <v>2.1885363761467889</v>
      </c>
      <c r="I33" s="11">
        <v>0.36853135593220343</v>
      </c>
      <c r="J33" s="11">
        <v>1.0488216896551723</v>
      </c>
      <c r="K33" s="11">
        <v>0.40040279321486272</v>
      </c>
      <c r="L33" s="11">
        <v>0</v>
      </c>
      <c r="M33" s="11">
        <v>0</v>
      </c>
      <c r="N33" s="11">
        <v>0</v>
      </c>
      <c r="O33" s="11">
        <v>0.22263715966754158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3838</v>
      </c>
      <c r="D37" s="49">
        <v>2</v>
      </c>
      <c r="E37" s="49">
        <v>3840</v>
      </c>
      <c r="F37" s="49">
        <v>82</v>
      </c>
      <c r="G37" s="49">
        <v>27</v>
      </c>
      <c r="H37" s="49">
        <v>109</v>
      </c>
      <c r="I37" s="49">
        <v>590</v>
      </c>
      <c r="J37" s="49">
        <v>29</v>
      </c>
      <c r="K37" s="49">
        <v>619</v>
      </c>
      <c r="L37" s="49">
        <v>1</v>
      </c>
      <c r="M37" s="49">
        <v>3</v>
      </c>
      <c r="N37" s="49">
        <v>4</v>
      </c>
      <c r="O37" s="49">
        <v>4572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472.58341111251838</v>
      </c>
      <c r="D38" s="49">
        <v>6.3708999999999998</v>
      </c>
      <c r="E38" s="49">
        <v>478.95431111251838</v>
      </c>
      <c r="F38" s="49">
        <v>15.553720218579235</v>
      </c>
      <c r="G38" s="49">
        <v>89.929299999999998</v>
      </c>
      <c r="H38" s="49">
        <v>105.48302021857923</v>
      </c>
      <c r="I38" s="49">
        <v>177.9764397125966</v>
      </c>
      <c r="J38" s="49">
        <v>169.12583804644808</v>
      </c>
      <c r="K38" s="49">
        <v>347.10227775904468</v>
      </c>
      <c r="L38" s="49">
        <v>2.9327999999999999</v>
      </c>
      <c r="M38" s="49">
        <v>41.621400000000001</v>
      </c>
      <c r="N38" s="49">
        <v>44.554200000000002</v>
      </c>
      <c r="O38" s="49">
        <v>976.09380909014237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20001.300999999956</v>
      </c>
      <c r="D39" s="49">
        <v>60</v>
      </c>
      <c r="E39" s="49">
        <v>20061.300999999956</v>
      </c>
      <c r="F39" s="49">
        <v>379.25400000000002</v>
      </c>
      <c r="G39" s="49">
        <v>2331</v>
      </c>
      <c r="H39" s="49">
        <v>2710.2539999999999</v>
      </c>
      <c r="I39" s="49">
        <v>6144.1529999999984</v>
      </c>
      <c r="J39" s="49">
        <v>2358.5</v>
      </c>
      <c r="K39" s="49">
        <v>8502.6529999999984</v>
      </c>
      <c r="L39" s="49">
        <v>5.28</v>
      </c>
      <c r="M39" s="49">
        <v>2910</v>
      </c>
      <c r="N39" s="49">
        <v>2915.28</v>
      </c>
      <c r="O39" s="49">
        <v>34189.487999999954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EB8D7C4D-985C-41B1-A311-544A8C7A8B9F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B9831-208D-4E99-BF14-12332770BCD8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42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65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2.2230029635627528E-2</v>
      </c>
      <c r="D17" s="11">
        <v>0</v>
      </c>
      <c r="E17" s="11">
        <v>2.222643021373057E-2</v>
      </c>
      <c r="F17" s="11">
        <v>0</v>
      </c>
      <c r="G17" s="11">
        <v>4.8839882500000001E-2</v>
      </c>
      <c r="H17" s="11">
        <v>2.7908504285714286E-2</v>
      </c>
      <c r="I17" s="11">
        <v>2.6277901705115351E-2</v>
      </c>
      <c r="J17" s="11">
        <v>2.7262954461538462</v>
      </c>
      <c r="K17" s="11">
        <v>0.12791948880308879</v>
      </c>
      <c r="L17" s="11">
        <v>5.0799682352941175E-2</v>
      </c>
      <c r="M17" s="11">
        <v>8.8883460999999997</v>
      </c>
      <c r="N17" s="11">
        <v>1.3764316449999998</v>
      </c>
      <c r="O17" s="15">
        <v>4.4778571253616201E-2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5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5">
        <v>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1.0222433851012146E-2</v>
      </c>
      <c r="D21" s="11">
        <v>0</v>
      </c>
      <c r="E21" s="11">
        <v>1.0220778664183939E-2</v>
      </c>
      <c r="F21" s="11">
        <v>3.7985856666666665E-2</v>
      </c>
      <c r="G21" s="11">
        <v>0</v>
      </c>
      <c r="H21" s="11">
        <v>1.6279652857142855E-2</v>
      </c>
      <c r="I21" s="11">
        <v>1.7560207662988967E-2</v>
      </c>
      <c r="J21" s="11">
        <v>0</v>
      </c>
      <c r="K21" s="11">
        <v>1.6899157374517373E-2</v>
      </c>
      <c r="L21" s="11">
        <v>0</v>
      </c>
      <c r="M21" s="11">
        <v>0</v>
      </c>
      <c r="N21" s="11">
        <v>0</v>
      </c>
      <c r="O21" s="15">
        <v>1.1123434858795977E-2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5">
        <v>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3.2452463486639674E-2</v>
      </c>
      <c r="D25" s="11">
        <v>0</v>
      </c>
      <c r="E25" s="11">
        <v>3.244720887791451E-2</v>
      </c>
      <c r="F25" s="11">
        <v>3.7985856666666665E-2</v>
      </c>
      <c r="G25" s="11">
        <v>4.8839882500000001E-2</v>
      </c>
      <c r="H25" s="11">
        <v>4.4188157142857142E-2</v>
      </c>
      <c r="I25" s="11">
        <v>4.3838109368104318E-2</v>
      </c>
      <c r="J25" s="11">
        <v>2.7262954461538462</v>
      </c>
      <c r="K25" s="11">
        <v>0.14481864617760615</v>
      </c>
      <c r="L25" s="11">
        <v>5.0799682352941175E-2</v>
      </c>
      <c r="M25" s="11">
        <v>8.8883460999999997</v>
      </c>
      <c r="N25" s="11">
        <v>1.3764316449999998</v>
      </c>
      <c r="O25" s="11">
        <v>5.5902006112412181E-2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0.24162833036437248</v>
      </c>
      <c r="D29" s="11">
        <v>0</v>
      </c>
      <c r="E29" s="11">
        <v>0.2415892066062176</v>
      </c>
      <c r="F29" s="11">
        <v>0</v>
      </c>
      <c r="G29" s="11">
        <v>0</v>
      </c>
      <c r="H29" s="11">
        <v>0</v>
      </c>
      <c r="I29" s="11">
        <v>0.30772306920762282</v>
      </c>
      <c r="J29" s="11">
        <v>36.22983205128206</v>
      </c>
      <c r="K29" s="11">
        <v>1.6600032335907338</v>
      </c>
      <c r="L29" s="11">
        <v>0.72765582352941183</v>
      </c>
      <c r="M29" s="11">
        <v>136.37035833333334</v>
      </c>
      <c r="N29" s="11">
        <v>21.074061200000003</v>
      </c>
      <c r="O29" s="15">
        <v>0.5585866838407495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5"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0.24162833036437248</v>
      </c>
      <c r="D33" s="11">
        <v>0</v>
      </c>
      <c r="E33" s="11">
        <v>0.2415892066062176</v>
      </c>
      <c r="F33" s="11">
        <v>0</v>
      </c>
      <c r="G33" s="11">
        <v>0</v>
      </c>
      <c r="H33" s="11">
        <v>0</v>
      </c>
      <c r="I33" s="11">
        <v>0.30772306920762282</v>
      </c>
      <c r="J33" s="11">
        <v>36.22983205128206</v>
      </c>
      <c r="K33" s="11">
        <v>1.6600032335907338</v>
      </c>
      <c r="L33" s="11">
        <v>0.72765582352941183</v>
      </c>
      <c r="M33" s="11">
        <v>136.37035833333334</v>
      </c>
      <c r="N33" s="11">
        <v>21.074061200000003</v>
      </c>
      <c r="O33" s="11">
        <v>0.5585866838407495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6175</v>
      </c>
      <c r="D37" s="49">
        <v>1</v>
      </c>
      <c r="E37" s="49">
        <v>6176</v>
      </c>
      <c r="F37" s="49">
        <v>3</v>
      </c>
      <c r="G37" s="49">
        <v>4</v>
      </c>
      <c r="H37" s="49">
        <v>7</v>
      </c>
      <c r="I37" s="49">
        <v>997</v>
      </c>
      <c r="J37" s="49">
        <v>39</v>
      </c>
      <c r="K37" s="49">
        <v>1036</v>
      </c>
      <c r="L37" s="49">
        <v>34</v>
      </c>
      <c r="M37" s="49">
        <v>6</v>
      </c>
      <c r="N37" s="49">
        <v>40</v>
      </c>
      <c r="O37" s="49">
        <v>7259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608.38312104585452</v>
      </c>
      <c r="D38" s="49">
        <v>1.4221999999999999</v>
      </c>
      <c r="E38" s="49">
        <v>609.8053210458545</v>
      </c>
      <c r="F38" s="49">
        <v>0.21210000000000001</v>
      </c>
      <c r="G38" s="49">
        <v>2.2119</v>
      </c>
      <c r="H38" s="49">
        <v>2.4239999999999999</v>
      </c>
      <c r="I38" s="49">
        <v>269.55804102835964</v>
      </c>
      <c r="J38" s="49">
        <v>909.72494180327874</v>
      </c>
      <c r="K38" s="49">
        <v>1179.2829828316385</v>
      </c>
      <c r="L38" s="49">
        <v>94.693799999999996</v>
      </c>
      <c r="M38" s="49">
        <v>174.80376448087432</v>
      </c>
      <c r="N38" s="49">
        <v>269.4975644808743</v>
      </c>
      <c r="O38" s="49">
        <v>2061.0098683583674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23576.918599999928</v>
      </c>
      <c r="D39" s="49">
        <v>9</v>
      </c>
      <c r="E39" s="49">
        <v>23585.918599999928</v>
      </c>
      <c r="F39" s="49">
        <v>19.439999999999998</v>
      </c>
      <c r="G39" s="49">
        <v>168</v>
      </c>
      <c r="H39" s="49">
        <v>187.44</v>
      </c>
      <c r="I39" s="49">
        <v>4689.9738000000043</v>
      </c>
      <c r="J39" s="49">
        <v>7807.5</v>
      </c>
      <c r="K39" s="49">
        <v>12497.473800000003</v>
      </c>
      <c r="L39" s="49">
        <v>180.94399999999999</v>
      </c>
      <c r="M39" s="49">
        <v>1860</v>
      </c>
      <c r="N39" s="49">
        <v>2040.944</v>
      </c>
      <c r="O39" s="49">
        <v>38311.77639999993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130B2941-C4A4-4140-A744-5D670FBDD8BF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08B2D-7B80-4893-8BDC-B32572AEE1D0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42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66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0.1977026408614565</v>
      </c>
      <c r="D17" s="11">
        <v>0</v>
      </c>
      <c r="E17" s="11">
        <v>0.1977026408614565</v>
      </c>
      <c r="F17" s="11">
        <v>0.27014354530712525</v>
      </c>
      <c r="G17" s="11">
        <v>1.3590369230769233</v>
      </c>
      <c r="H17" s="11">
        <v>0.30384738795238092</v>
      </c>
      <c r="I17" s="11">
        <v>0.68143440332733818</v>
      </c>
      <c r="J17" s="11">
        <v>20.886461505</v>
      </c>
      <c r="K17" s="11">
        <v>1.108301173080986</v>
      </c>
      <c r="L17" s="11">
        <v>0</v>
      </c>
      <c r="M17" s="11">
        <v>0</v>
      </c>
      <c r="N17" s="11">
        <v>0</v>
      </c>
      <c r="O17" s="15">
        <v>0.32630421114724067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5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5">
        <v>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1.2870411480165779E-2</v>
      </c>
      <c r="D21" s="11">
        <v>0</v>
      </c>
      <c r="E21" s="11">
        <v>1.2870411480165779E-2</v>
      </c>
      <c r="F21" s="11">
        <v>2.411719565110565E-2</v>
      </c>
      <c r="G21" s="11">
        <v>0</v>
      </c>
      <c r="H21" s="11">
        <v>2.3370711023809523E-2</v>
      </c>
      <c r="I21" s="11">
        <v>2.0203554748201437E-2</v>
      </c>
      <c r="J21" s="11">
        <v>0</v>
      </c>
      <c r="K21" s="11">
        <v>1.9776719084507042E-2</v>
      </c>
      <c r="L21" s="11">
        <v>0</v>
      </c>
      <c r="M21" s="11">
        <v>0</v>
      </c>
      <c r="N21" s="11">
        <v>0</v>
      </c>
      <c r="O21" s="15">
        <v>1.4775618284863751E-2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5">
        <v>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0.21057305234162227</v>
      </c>
      <c r="D25" s="11">
        <v>0</v>
      </c>
      <c r="E25" s="11">
        <v>0.21057305234162227</v>
      </c>
      <c r="F25" s="11">
        <v>0.2942607409582309</v>
      </c>
      <c r="G25" s="11">
        <v>1.3590369230769233</v>
      </c>
      <c r="H25" s="11">
        <v>0.32721809897619042</v>
      </c>
      <c r="I25" s="11">
        <v>0.70163795807553964</v>
      </c>
      <c r="J25" s="11">
        <v>20.886461505</v>
      </c>
      <c r="K25" s="11">
        <v>1.128077892165493</v>
      </c>
      <c r="L25" s="11">
        <v>0</v>
      </c>
      <c r="M25" s="11">
        <v>0</v>
      </c>
      <c r="N25" s="11">
        <v>0</v>
      </c>
      <c r="O25" s="11">
        <v>0.34107982943210441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0.13859913507992896</v>
      </c>
      <c r="D29" s="11">
        <v>0</v>
      </c>
      <c r="E29" s="11">
        <v>0.13859913507992896</v>
      </c>
      <c r="F29" s="11">
        <v>0.3949273527272727</v>
      </c>
      <c r="G29" s="11">
        <v>9.3048646153846146</v>
      </c>
      <c r="H29" s="11">
        <v>0.67071112514285713</v>
      </c>
      <c r="I29" s="11">
        <v>0.28110864845323746</v>
      </c>
      <c r="J29" s="11">
        <v>0.9483368333333333</v>
      </c>
      <c r="K29" s="11">
        <v>0.29520501855633807</v>
      </c>
      <c r="L29" s="11">
        <v>0</v>
      </c>
      <c r="M29" s="11">
        <v>0</v>
      </c>
      <c r="N29" s="11">
        <v>0</v>
      </c>
      <c r="O29" s="15">
        <v>0.21011289246622397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0.15612863522794554</v>
      </c>
      <c r="D31" s="11">
        <v>0</v>
      </c>
      <c r="E31" s="11">
        <v>0.15612863522794554</v>
      </c>
      <c r="F31" s="11">
        <v>0.24133645059950859</v>
      </c>
      <c r="G31" s="11">
        <v>0</v>
      </c>
      <c r="H31" s="11">
        <v>0.23386651284285712</v>
      </c>
      <c r="I31" s="11">
        <v>0.38157966228417267</v>
      </c>
      <c r="J31" s="11">
        <v>0</v>
      </c>
      <c r="K31" s="11">
        <v>0.37351812012323943</v>
      </c>
      <c r="L31" s="11">
        <v>0</v>
      </c>
      <c r="M31" s="11">
        <v>0</v>
      </c>
      <c r="N31" s="11">
        <v>0</v>
      </c>
      <c r="O31" s="15">
        <v>0.19184446013831008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0.2947277703078745</v>
      </c>
      <c r="D33" s="11">
        <v>0</v>
      </c>
      <c r="E33" s="11">
        <v>0.2947277703078745</v>
      </c>
      <c r="F33" s="11">
        <v>0.63626380332678134</v>
      </c>
      <c r="G33" s="11">
        <v>9.3048646153846146</v>
      </c>
      <c r="H33" s="11">
        <v>0.90457763798571422</v>
      </c>
      <c r="I33" s="11">
        <v>0.66268831073741019</v>
      </c>
      <c r="J33" s="11">
        <v>0.9483368333333333</v>
      </c>
      <c r="K33" s="11">
        <v>0.66872313867957756</v>
      </c>
      <c r="L33" s="11">
        <v>0</v>
      </c>
      <c r="M33" s="11">
        <v>0</v>
      </c>
      <c r="N33" s="11">
        <v>0</v>
      </c>
      <c r="O33" s="11">
        <v>0.40195735260453402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3378</v>
      </c>
      <c r="D37" s="49">
        <v>0</v>
      </c>
      <c r="E37" s="49">
        <v>3378</v>
      </c>
      <c r="F37" s="49">
        <v>407</v>
      </c>
      <c r="G37" s="49">
        <v>13</v>
      </c>
      <c r="H37" s="49">
        <v>420</v>
      </c>
      <c r="I37" s="49">
        <v>556</v>
      </c>
      <c r="J37" s="49">
        <v>12</v>
      </c>
      <c r="K37" s="49">
        <v>568</v>
      </c>
      <c r="L37" s="49">
        <v>0</v>
      </c>
      <c r="M37" s="49">
        <v>1</v>
      </c>
      <c r="N37" s="49">
        <v>1</v>
      </c>
      <c r="O37" s="49">
        <v>4367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462.48704618812195</v>
      </c>
      <c r="D38" s="49">
        <v>0</v>
      </c>
      <c r="E38" s="49">
        <v>462.48704618812195</v>
      </c>
      <c r="F38" s="49">
        <v>82.32240343481655</v>
      </c>
      <c r="G38" s="49">
        <v>49.6995</v>
      </c>
      <c r="H38" s="49">
        <v>132.02190343481655</v>
      </c>
      <c r="I38" s="49">
        <v>199.99484670479436</v>
      </c>
      <c r="J38" s="49">
        <v>41.409700000000001</v>
      </c>
      <c r="K38" s="49">
        <v>241.40454670479437</v>
      </c>
      <c r="L38" s="49">
        <v>0</v>
      </c>
      <c r="M38" s="49">
        <v>215.34784153005464</v>
      </c>
      <c r="N38" s="49">
        <v>215.34784153005464</v>
      </c>
      <c r="O38" s="49">
        <v>1051.2613378577876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15819.590000000004</v>
      </c>
      <c r="D39" s="49">
        <v>0</v>
      </c>
      <c r="E39" s="49">
        <v>15819.590000000004</v>
      </c>
      <c r="F39" s="49">
        <v>1657.0354000000004</v>
      </c>
      <c r="G39" s="49">
        <v>486</v>
      </c>
      <c r="H39" s="49">
        <v>2143.0354000000007</v>
      </c>
      <c r="I39" s="49">
        <v>3734.9859999999967</v>
      </c>
      <c r="J39" s="49">
        <v>1605</v>
      </c>
      <c r="K39" s="49">
        <v>5339.9859999999971</v>
      </c>
      <c r="L39" s="49">
        <v>0</v>
      </c>
      <c r="M39" s="49">
        <v>1047.5999999999999</v>
      </c>
      <c r="N39" s="49">
        <v>1047.5999999999999</v>
      </c>
      <c r="O39" s="49">
        <v>24350.2114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6B7950C8-0D5A-454A-A75A-B8B207A728BD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961EA-F75A-4D41-ABAD-EB89E53DA3A3}">
  <dimension ref="A1:AC46"/>
  <sheetViews>
    <sheetView topLeftCell="A9"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42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67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0.27785811381062347</v>
      </c>
      <c r="D17" s="11">
        <v>0.32257543399999999</v>
      </c>
      <c r="E17" s="11">
        <v>0.27789036342853013</v>
      </c>
      <c r="F17" s="11">
        <v>2.5370331011745284</v>
      </c>
      <c r="G17" s="11">
        <v>36.059638440816322</v>
      </c>
      <c r="H17" s="11">
        <v>11.167195946931697</v>
      </c>
      <c r="I17" s="11">
        <v>1.0736238170216776</v>
      </c>
      <c r="J17" s="11">
        <v>21.165945628260872</v>
      </c>
      <c r="K17" s="11">
        <v>1.9085351117976515</v>
      </c>
      <c r="L17" s="11">
        <v>84.184285500000016</v>
      </c>
      <c r="M17" s="11">
        <v>333.80725112857141</v>
      </c>
      <c r="N17" s="11">
        <v>229.79768211666666</v>
      </c>
      <c r="O17" s="15">
        <v>1.5277053611861298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5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</v>
      </c>
      <c r="D20" s="11">
        <v>0</v>
      </c>
      <c r="E20" s="11">
        <v>0</v>
      </c>
      <c r="F20" s="11">
        <v>0</v>
      </c>
      <c r="G20" s="11">
        <v>0.58539517006802722</v>
      </c>
      <c r="H20" s="11">
        <v>0.15070593695271453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5">
        <v>9.9794839383045338E-3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1.0951810684180137E-2</v>
      </c>
      <c r="D21" s="11">
        <v>0</v>
      </c>
      <c r="E21" s="11">
        <v>1.0943912364055963E-2</v>
      </c>
      <c r="F21" s="11">
        <v>0.11189248573113209</v>
      </c>
      <c r="G21" s="11">
        <v>0</v>
      </c>
      <c r="H21" s="11">
        <v>8.3086539316987743E-2</v>
      </c>
      <c r="I21" s="11">
        <v>9.0705614831291248E-3</v>
      </c>
      <c r="J21" s="11">
        <v>0</v>
      </c>
      <c r="K21" s="11">
        <v>8.6936456491418252E-3</v>
      </c>
      <c r="L21" s="11">
        <v>0</v>
      </c>
      <c r="M21" s="11">
        <v>0</v>
      </c>
      <c r="N21" s="11">
        <v>0</v>
      </c>
      <c r="O21" s="15">
        <v>1.541695745142062E-2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9.3045835739030024E-5</v>
      </c>
      <c r="D22" s="11">
        <v>0</v>
      </c>
      <c r="E22" s="11">
        <v>9.2978732150584154E-5</v>
      </c>
      <c r="F22" s="11">
        <v>0</v>
      </c>
      <c r="G22" s="11">
        <v>0</v>
      </c>
      <c r="H22" s="11">
        <v>0</v>
      </c>
      <c r="I22" s="11">
        <v>1.0775263901979264E-3</v>
      </c>
      <c r="J22" s="11">
        <v>0</v>
      </c>
      <c r="K22" s="11">
        <v>1.0327511291779584E-3</v>
      </c>
      <c r="L22" s="11">
        <v>0</v>
      </c>
      <c r="M22" s="11">
        <v>0</v>
      </c>
      <c r="N22" s="11">
        <v>0</v>
      </c>
      <c r="O22" s="15">
        <v>2.0733817117012641E-4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9.6677287735849049E-3</v>
      </c>
      <c r="G24" s="11">
        <v>0</v>
      </c>
      <c r="H24" s="11">
        <v>7.1788388791593693E-3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4.7537017279369127E-4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0.28890297033054269</v>
      </c>
      <c r="D25" s="11">
        <v>0.32257543399999999</v>
      </c>
      <c r="E25" s="11">
        <v>0.28892725452473667</v>
      </c>
      <c r="F25" s="11">
        <v>2.6585933156792452</v>
      </c>
      <c r="G25" s="11">
        <v>36.645033610884347</v>
      </c>
      <c r="H25" s="11">
        <v>11.408167262080559</v>
      </c>
      <c r="I25" s="11">
        <v>1.0837719048950045</v>
      </c>
      <c r="J25" s="11">
        <v>21.165945628260872</v>
      </c>
      <c r="K25" s="11">
        <v>1.9182615085759711</v>
      </c>
      <c r="L25" s="11">
        <v>84.184285500000016</v>
      </c>
      <c r="M25" s="11">
        <v>333.80725112857141</v>
      </c>
      <c r="N25" s="11">
        <v>229.79768211666666</v>
      </c>
      <c r="O25" s="11">
        <v>1.5537845109198187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0.26671132448036955</v>
      </c>
      <c r="D29" s="11">
        <v>0</v>
      </c>
      <c r="E29" s="11">
        <v>0.26651897533535268</v>
      </c>
      <c r="F29" s="11">
        <v>0.96673002783018869</v>
      </c>
      <c r="G29" s="11">
        <v>50.545630612244899</v>
      </c>
      <c r="H29" s="11">
        <v>13.730475011908933</v>
      </c>
      <c r="I29" s="11">
        <v>0.87244966918001876</v>
      </c>
      <c r="J29" s="11">
        <v>14.862959586956523</v>
      </c>
      <c r="K29" s="11">
        <v>1.4538078048780489</v>
      </c>
      <c r="L29" s="11">
        <v>196.13494</v>
      </c>
      <c r="M29" s="11">
        <v>374.39772714285715</v>
      </c>
      <c r="N29" s="11">
        <v>300.12156583333336</v>
      </c>
      <c r="O29" s="15">
        <v>1.727786306134756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1.5701290877598154E-2</v>
      </c>
      <c r="D31" s="11">
        <v>0</v>
      </c>
      <c r="E31" s="11">
        <v>1.5689967286888793E-2</v>
      </c>
      <c r="F31" s="11">
        <v>0.24548022655660376</v>
      </c>
      <c r="G31" s="11">
        <v>8.405304081632653E-2</v>
      </c>
      <c r="H31" s="11">
        <v>0.20392191429071801</v>
      </c>
      <c r="I31" s="11">
        <v>5.8080259311969841E-2</v>
      </c>
      <c r="J31" s="11">
        <v>0</v>
      </c>
      <c r="K31" s="11">
        <v>5.5666806802168026E-2</v>
      </c>
      <c r="L31" s="11">
        <v>0</v>
      </c>
      <c r="M31" s="11">
        <v>0</v>
      </c>
      <c r="N31" s="11">
        <v>0</v>
      </c>
      <c r="O31" s="15">
        <v>3.3264653993969613E-2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0.28241261535796769</v>
      </c>
      <c r="D33" s="11">
        <v>0</v>
      </c>
      <c r="E33" s="11">
        <v>0.2822089426222415</v>
      </c>
      <c r="F33" s="11">
        <v>1.2122102543867925</v>
      </c>
      <c r="G33" s="11">
        <v>50.629683653061228</v>
      </c>
      <c r="H33" s="11">
        <v>13.93439692619965</v>
      </c>
      <c r="I33" s="11">
        <v>0.93052992849198857</v>
      </c>
      <c r="J33" s="11">
        <v>14.862959586956523</v>
      </c>
      <c r="K33" s="11">
        <v>1.5094746116802169</v>
      </c>
      <c r="L33" s="11">
        <v>196.13494</v>
      </c>
      <c r="M33" s="11">
        <v>374.39772714285715</v>
      </c>
      <c r="N33" s="11">
        <v>300.12156583333336</v>
      </c>
      <c r="O33" s="11">
        <v>1.7610509601287256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6928</v>
      </c>
      <c r="D37" s="49">
        <v>5</v>
      </c>
      <c r="E37" s="49">
        <v>6933</v>
      </c>
      <c r="F37" s="49">
        <v>424</v>
      </c>
      <c r="G37" s="49">
        <v>147</v>
      </c>
      <c r="H37" s="49">
        <v>571</v>
      </c>
      <c r="I37" s="49">
        <v>1061</v>
      </c>
      <c r="J37" s="49">
        <v>46</v>
      </c>
      <c r="K37" s="49">
        <v>1107</v>
      </c>
      <c r="L37" s="49">
        <v>5</v>
      </c>
      <c r="M37" s="49">
        <v>7</v>
      </c>
      <c r="N37" s="49">
        <v>12</v>
      </c>
      <c r="O37" s="49">
        <v>8623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1017.7099525594012</v>
      </c>
      <c r="D38" s="49">
        <v>2.3218999999999999</v>
      </c>
      <c r="E38" s="49">
        <v>1020.0318525594013</v>
      </c>
      <c r="F38" s="49">
        <v>210.2107776008404</v>
      </c>
      <c r="G38" s="49">
        <v>506.14013120647166</v>
      </c>
      <c r="H38" s="49">
        <v>716.35090880731207</v>
      </c>
      <c r="I38" s="49">
        <v>466.60492623431185</v>
      </c>
      <c r="J38" s="49">
        <v>379.33977242914756</v>
      </c>
      <c r="K38" s="49">
        <v>845.94469866345935</v>
      </c>
      <c r="L38" s="49">
        <v>21.695900000000002</v>
      </c>
      <c r="M38" s="49">
        <v>321.02074559293163</v>
      </c>
      <c r="N38" s="49">
        <v>342.71664559293163</v>
      </c>
      <c r="O38" s="49">
        <v>2925.0441056231048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33415.643999999927</v>
      </c>
      <c r="D39" s="49">
        <v>57</v>
      </c>
      <c r="E39" s="49">
        <v>33472.643999999927</v>
      </c>
      <c r="F39" s="49">
        <v>2514.0710000000017</v>
      </c>
      <c r="G39" s="49">
        <v>5055.7299999999996</v>
      </c>
      <c r="H39" s="49">
        <v>7569.8010000000013</v>
      </c>
      <c r="I39" s="49">
        <v>5782.9643999999971</v>
      </c>
      <c r="J39" s="49">
        <v>4337.2</v>
      </c>
      <c r="K39" s="49">
        <v>10120.164399999998</v>
      </c>
      <c r="L39" s="49">
        <v>123.97999999999999</v>
      </c>
      <c r="M39" s="49">
        <v>4656</v>
      </c>
      <c r="N39" s="49">
        <v>4779.9799999999996</v>
      </c>
      <c r="O39" s="49">
        <v>55942.589399999924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A13DFC70-E658-440E-8CB8-2762E8A359D2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9E711-EE17-45C8-B4BA-002C3D56616E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42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68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6.6405116886338086E-2</v>
      </c>
      <c r="D17" s="11">
        <v>0</v>
      </c>
      <c r="E17" s="11">
        <v>6.6373699242770118E-2</v>
      </c>
      <c r="F17" s="11">
        <v>0.49072983614301185</v>
      </c>
      <c r="G17" s="11">
        <v>1.0877219454054057</v>
      </c>
      <c r="H17" s="11">
        <v>0.53504018326980929</v>
      </c>
      <c r="I17" s="11">
        <v>0.31158513520867359</v>
      </c>
      <c r="J17" s="11">
        <v>1.1734148274444443</v>
      </c>
      <c r="K17" s="11">
        <v>0.33288825860917332</v>
      </c>
      <c r="L17" s="11">
        <v>1.8031465383333334E-2</v>
      </c>
      <c r="M17" s="11">
        <v>15.615465</v>
      </c>
      <c r="N17" s="11">
        <v>4.6055119167411762</v>
      </c>
      <c r="O17" s="15">
        <v>0.15757890693157939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5.3767301343115798E-3</v>
      </c>
      <c r="D18" s="11">
        <v>0</v>
      </c>
      <c r="E18" s="11">
        <v>5.3741862913241475E-3</v>
      </c>
      <c r="F18" s="11">
        <v>2.3806538461538459E-2</v>
      </c>
      <c r="G18" s="11">
        <v>0</v>
      </c>
      <c r="H18" s="11">
        <v>2.2039553660982949E-2</v>
      </c>
      <c r="I18" s="11">
        <v>3.5031371444663478E-2</v>
      </c>
      <c r="J18" s="11">
        <v>0</v>
      </c>
      <c r="K18" s="11">
        <v>3.4165449052458115E-2</v>
      </c>
      <c r="L18" s="11">
        <v>0</v>
      </c>
      <c r="M18" s="11">
        <v>0</v>
      </c>
      <c r="N18" s="11">
        <v>0</v>
      </c>
      <c r="O18" s="15">
        <v>1.1480883426344228E-2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5">
        <v>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1.6796450600852022E-2</v>
      </c>
      <c r="D21" s="11">
        <v>0</v>
      </c>
      <c r="E21" s="11">
        <v>1.67885038503164E-2</v>
      </c>
      <c r="F21" s="11">
        <v>0.2255345116505959</v>
      </c>
      <c r="G21" s="11">
        <v>0</v>
      </c>
      <c r="H21" s="11">
        <v>0.20879473846890673</v>
      </c>
      <c r="I21" s="11">
        <v>4.0424296882672482E-2</v>
      </c>
      <c r="J21" s="11">
        <v>0</v>
      </c>
      <c r="K21" s="11">
        <v>3.9425069549675909E-2</v>
      </c>
      <c r="L21" s="11">
        <v>4.9424445833333329E-3</v>
      </c>
      <c r="M21" s="11">
        <v>0</v>
      </c>
      <c r="N21" s="11">
        <v>3.4887844117647056E-3</v>
      </c>
      <c r="O21" s="15">
        <v>3.7376154531507215E-2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6.7243624637595398E-5</v>
      </c>
      <c r="D22" s="11">
        <v>0</v>
      </c>
      <c r="E22" s="11">
        <v>6.7211810278549881E-5</v>
      </c>
      <c r="F22" s="11">
        <v>0</v>
      </c>
      <c r="G22" s="11">
        <v>0</v>
      </c>
      <c r="H22" s="11">
        <v>0</v>
      </c>
      <c r="I22" s="11">
        <v>1.3793606167276822E-3</v>
      </c>
      <c r="J22" s="11">
        <v>0</v>
      </c>
      <c r="K22" s="11">
        <v>1.3452649134853059E-3</v>
      </c>
      <c r="L22" s="11">
        <v>0</v>
      </c>
      <c r="M22" s="11">
        <v>0</v>
      </c>
      <c r="N22" s="11">
        <v>0</v>
      </c>
      <c r="O22" s="15">
        <v>2.6727761759234647E-4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8.8645541246139298E-2</v>
      </c>
      <c r="D25" s="11">
        <v>0</v>
      </c>
      <c r="E25" s="11">
        <v>8.8603601194689213E-2</v>
      </c>
      <c r="F25" s="11">
        <v>0.74007088625514617</v>
      </c>
      <c r="G25" s="11">
        <v>1.0877219454054057</v>
      </c>
      <c r="H25" s="11">
        <v>0.765874475399699</v>
      </c>
      <c r="I25" s="11">
        <v>0.38842016415273722</v>
      </c>
      <c r="J25" s="11">
        <v>1.1734148274444443</v>
      </c>
      <c r="K25" s="11">
        <v>0.40782404212479262</v>
      </c>
      <c r="L25" s="11">
        <v>2.2973909966666668E-2</v>
      </c>
      <c r="M25" s="11">
        <v>15.615465</v>
      </c>
      <c r="N25" s="11">
        <v>4.609000701152941</v>
      </c>
      <c r="O25" s="11">
        <v>0.20670322250702319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0.15675461688657477</v>
      </c>
      <c r="D29" s="11">
        <v>15.0020525</v>
      </c>
      <c r="E29" s="11">
        <v>0.16377823644213141</v>
      </c>
      <c r="F29" s="11">
        <v>1.0673581283856985</v>
      </c>
      <c r="G29" s="11">
        <v>16.734200540540542</v>
      </c>
      <c r="H29" s="11">
        <v>2.2301929714142426</v>
      </c>
      <c r="I29" s="11">
        <v>0.8572970656153196</v>
      </c>
      <c r="J29" s="11">
        <v>4.6833793555555552</v>
      </c>
      <c r="K29" s="11">
        <v>0.95187201922548748</v>
      </c>
      <c r="L29" s="11">
        <v>101.8876125</v>
      </c>
      <c r="M29" s="11">
        <v>162.69580400000001</v>
      </c>
      <c r="N29" s="11">
        <v>119.77237470588236</v>
      </c>
      <c r="O29" s="15">
        <v>0.65348382261493476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0.2058912200461511</v>
      </c>
      <c r="D31" s="11">
        <v>0</v>
      </c>
      <c r="E31" s="11">
        <v>0.20579380862262697</v>
      </c>
      <c r="F31" s="11">
        <v>0.17237997537919825</v>
      </c>
      <c r="G31" s="11">
        <v>0</v>
      </c>
      <c r="H31" s="11">
        <v>0.15958547369608825</v>
      </c>
      <c r="I31" s="11">
        <v>0.52193564460715292</v>
      </c>
      <c r="J31" s="11">
        <v>0</v>
      </c>
      <c r="K31" s="11">
        <v>0.50903418676187862</v>
      </c>
      <c r="L31" s="11">
        <v>0.53949562500000003</v>
      </c>
      <c r="M31" s="11">
        <v>0</v>
      </c>
      <c r="N31" s="11">
        <v>0.38082044117647063</v>
      </c>
      <c r="O31" s="15">
        <v>0.25087794815971298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0.3626458369327259</v>
      </c>
      <c r="D33" s="11">
        <v>15.0020525</v>
      </c>
      <c r="E33" s="11">
        <v>0.36957204506475838</v>
      </c>
      <c r="F33" s="11">
        <v>1.2397381037648967</v>
      </c>
      <c r="G33" s="11">
        <v>16.734200540540542</v>
      </c>
      <c r="H33" s="11">
        <v>2.389778445110331</v>
      </c>
      <c r="I33" s="11">
        <v>1.3792327102224724</v>
      </c>
      <c r="J33" s="11">
        <v>4.6833793555555552</v>
      </c>
      <c r="K33" s="11">
        <v>1.4609062059873661</v>
      </c>
      <c r="L33" s="11">
        <v>102.427108125</v>
      </c>
      <c r="M33" s="11">
        <v>162.69580400000001</v>
      </c>
      <c r="N33" s="11">
        <v>120.15319514705882</v>
      </c>
      <c r="O33" s="11">
        <v>0.90436177077464774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16901</v>
      </c>
      <c r="D37" s="49">
        <v>8</v>
      </c>
      <c r="E37" s="49">
        <v>16909</v>
      </c>
      <c r="F37" s="49">
        <v>1846</v>
      </c>
      <c r="G37" s="49">
        <v>148</v>
      </c>
      <c r="H37" s="49">
        <v>1994</v>
      </c>
      <c r="I37" s="49">
        <v>3551</v>
      </c>
      <c r="J37" s="49">
        <v>90</v>
      </c>
      <c r="K37" s="49">
        <v>3641</v>
      </c>
      <c r="L37" s="49">
        <v>24</v>
      </c>
      <c r="M37" s="49">
        <v>10</v>
      </c>
      <c r="N37" s="49">
        <v>34</v>
      </c>
      <c r="O37" s="49">
        <v>22578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2587.3739821106401</v>
      </c>
      <c r="D38" s="49">
        <v>23.474170202020201</v>
      </c>
      <c r="E38" s="49">
        <v>2610.8481523126602</v>
      </c>
      <c r="F38" s="49">
        <v>1029.3780176634496</v>
      </c>
      <c r="G38" s="49">
        <v>403.4855800546448</v>
      </c>
      <c r="H38" s="49">
        <v>1432.8635977180943</v>
      </c>
      <c r="I38" s="49">
        <v>1428.7996806393683</v>
      </c>
      <c r="J38" s="49">
        <v>671.39250367447698</v>
      </c>
      <c r="K38" s="49">
        <v>2100.1921843138452</v>
      </c>
      <c r="L38" s="49">
        <v>167.1746</v>
      </c>
      <c r="M38" s="49">
        <v>85.801160655737704</v>
      </c>
      <c r="N38" s="49">
        <v>252.9757606557377</v>
      </c>
      <c r="O38" s="49">
        <v>6396.879695000338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83320.093799999406</v>
      </c>
      <c r="D39" s="49">
        <v>181</v>
      </c>
      <c r="E39" s="49">
        <v>83501.093799999406</v>
      </c>
      <c r="F39" s="49">
        <v>15138.349000000015</v>
      </c>
      <c r="G39" s="49">
        <v>5130.3599999999997</v>
      </c>
      <c r="H39" s="49">
        <v>20268.709000000013</v>
      </c>
      <c r="I39" s="49">
        <v>17942.993400000032</v>
      </c>
      <c r="J39" s="49">
        <v>7594.65</v>
      </c>
      <c r="K39" s="49">
        <v>25537.64340000003</v>
      </c>
      <c r="L39" s="49">
        <v>569.63499999999999</v>
      </c>
      <c r="M39" s="49">
        <v>1686</v>
      </c>
      <c r="N39" s="49">
        <v>2255.6350000000002</v>
      </c>
      <c r="O39" s="49">
        <v>131563.08119999946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F47AF234-3385-4E93-B58F-F3D96E6DB618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3BEE4-8993-4CFD-95C0-39073E3EA8DB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42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69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9.7599553470399513E-3</v>
      </c>
      <c r="D17" s="11">
        <v>0</v>
      </c>
      <c r="E17" s="11">
        <v>9.7542660696589897E-3</v>
      </c>
      <c r="F17" s="11">
        <v>1.1055158935483871</v>
      </c>
      <c r="G17" s="11">
        <v>13.365711004597699</v>
      </c>
      <c r="H17" s="11">
        <v>5.5131066979338836</v>
      </c>
      <c r="I17" s="11">
        <v>7.4918393109282125E-2</v>
      </c>
      <c r="J17" s="11">
        <v>5.732495933962265</v>
      </c>
      <c r="K17" s="11">
        <v>0.33645490393807237</v>
      </c>
      <c r="L17" s="11">
        <v>0.60966290000000001</v>
      </c>
      <c r="M17" s="11">
        <v>16.635348481249999</v>
      </c>
      <c r="N17" s="11">
        <v>16.149721645454544</v>
      </c>
      <c r="O17" s="15">
        <v>0.20247547269647781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5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5">
        <v>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9.7282092644356954E-3</v>
      </c>
      <c r="D21" s="11">
        <v>0</v>
      </c>
      <c r="E21" s="11">
        <v>9.7225384924949001E-3</v>
      </c>
      <c r="F21" s="11">
        <v>5.915795922580646E-2</v>
      </c>
      <c r="G21" s="11">
        <v>0</v>
      </c>
      <c r="H21" s="11">
        <v>3.7890428429752071E-2</v>
      </c>
      <c r="I21" s="11">
        <v>2.1135027087334252E-2</v>
      </c>
      <c r="J21" s="11">
        <v>0</v>
      </c>
      <c r="K21" s="11">
        <v>2.0158004465765374E-2</v>
      </c>
      <c r="L21" s="11">
        <v>0</v>
      </c>
      <c r="M21" s="11">
        <v>0</v>
      </c>
      <c r="N21" s="11">
        <v>0</v>
      </c>
      <c r="O21" s="15">
        <v>1.1566548618131701E-2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5">
        <v>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1.9488164611475647E-2</v>
      </c>
      <c r="D25" s="11">
        <v>0</v>
      </c>
      <c r="E25" s="11">
        <v>1.947680456215389E-2</v>
      </c>
      <c r="F25" s="11">
        <v>1.1646738527741936</v>
      </c>
      <c r="G25" s="11">
        <v>13.365711004597699</v>
      </c>
      <c r="H25" s="11">
        <v>5.5509971263636357</v>
      </c>
      <c r="I25" s="11">
        <v>9.6053420196616376E-2</v>
      </c>
      <c r="J25" s="11">
        <v>5.732495933962265</v>
      </c>
      <c r="K25" s="11">
        <v>0.35661290840383775</v>
      </c>
      <c r="L25" s="11">
        <v>0.60966290000000001</v>
      </c>
      <c r="M25" s="11">
        <v>16.635348481249999</v>
      </c>
      <c r="N25" s="11">
        <v>16.149721645454544</v>
      </c>
      <c r="O25" s="11">
        <v>0.2140420213146095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0.12838976341498978</v>
      </c>
      <c r="D29" s="11">
        <v>0.1056856625</v>
      </c>
      <c r="E29" s="11">
        <v>0.12837652873069078</v>
      </c>
      <c r="F29" s="11">
        <v>4.7996307161290321</v>
      </c>
      <c r="G29" s="11">
        <v>34.63078873563218</v>
      </c>
      <c r="H29" s="11">
        <v>15.524055293388429</v>
      </c>
      <c r="I29" s="11">
        <v>0.42451313534522173</v>
      </c>
      <c r="J29" s="11">
        <v>38.356125594339623</v>
      </c>
      <c r="K29" s="11">
        <v>2.1780024160488445</v>
      </c>
      <c r="L29" s="11">
        <v>50.434285499999994</v>
      </c>
      <c r="M29" s="11">
        <v>1.99327065625</v>
      </c>
      <c r="N29" s="11">
        <v>3.4611801969696967</v>
      </c>
      <c r="O29" s="15">
        <v>0.65796375462787149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5"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0.12838976341498978</v>
      </c>
      <c r="D33" s="11">
        <v>0.1056856625</v>
      </c>
      <c r="E33" s="11">
        <v>0.12837652873069078</v>
      </c>
      <c r="F33" s="11">
        <v>4.7996307161290321</v>
      </c>
      <c r="G33" s="11">
        <v>34.63078873563218</v>
      </c>
      <c r="H33" s="11">
        <v>15.524055293388429</v>
      </c>
      <c r="I33" s="11">
        <v>0.42451313534522173</v>
      </c>
      <c r="J33" s="11">
        <v>38.356125594339623</v>
      </c>
      <c r="K33" s="11">
        <v>2.1780024160488445</v>
      </c>
      <c r="L33" s="11">
        <v>50.434285499999994</v>
      </c>
      <c r="M33" s="11">
        <v>1.99327065625</v>
      </c>
      <c r="N33" s="11">
        <v>3.4611801969696967</v>
      </c>
      <c r="O33" s="11">
        <v>0.65796375462787149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13716</v>
      </c>
      <c r="D37" s="49">
        <v>8</v>
      </c>
      <c r="E37" s="49">
        <v>13724</v>
      </c>
      <c r="F37" s="49">
        <v>155</v>
      </c>
      <c r="G37" s="49">
        <v>87</v>
      </c>
      <c r="H37" s="49">
        <v>242</v>
      </c>
      <c r="I37" s="49">
        <v>2187</v>
      </c>
      <c r="J37" s="49">
        <v>106</v>
      </c>
      <c r="K37" s="49">
        <v>2293</v>
      </c>
      <c r="L37" s="49">
        <v>2</v>
      </c>
      <c r="M37" s="49">
        <v>64</v>
      </c>
      <c r="N37" s="49">
        <v>66</v>
      </c>
      <c r="O37" s="49">
        <v>16325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1460.841130816704</v>
      </c>
      <c r="D38" s="49">
        <v>12.149699999999999</v>
      </c>
      <c r="E38" s="49">
        <v>1472.9908308167039</v>
      </c>
      <c r="F38" s="49">
        <v>104.51657021857923</v>
      </c>
      <c r="G38" s="49">
        <v>410.69555939238165</v>
      </c>
      <c r="H38" s="49">
        <v>515.21212961096091</v>
      </c>
      <c r="I38" s="49">
        <v>635.29926624609163</v>
      </c>
      <c r="J38" s="49">
        <v>1317.172549151712</v>
      </c>
      <c r="K38" s="49">
        <v>1952.4718153978038</v>
      </c>
      <c r="L38" s="49">
        <v>31.254300000000001</v>
      </c>
      <c r="M38" s="49">
        <v>4330.9634686289864</v>
      </c>
      <c r="N38" s="49">
        <v>4362.2177686289861</v>
      </c>
      <c r="O38" s="49">
        <v>8302.8925444544548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83593.652599999608</v>
      </c>
      <c r="D39" s="49">
        <v>142.38</v>
      </c>
      <c r="E39" s="49">
        <v>83736.032599999613</v>
      </c>
      <c r="F39" s="49">
        <v>989.74460000000033</v>
      </c>
      <c r="G39" s="49">
        <v>35561.199999999997</v>
      </c>
      <c r="H39" s="49">
        <v>36550.944599999995</v>
      </c>
      <c r="I39" s="49">
        <v>10756.452400000004</v>
      </c>
      <c r="J39" s="49">
        <v>14137.210000000001</v>
      </c>
      <c r="K39" s="49">
        <v>24893.662400000005</v>
      </c>
      <c r="L39" s="49">
        <v>64.368000000000009</v>
      </c>
      <c r="M39" s="49">
        <v>28195.8</v>
      </c>
      <c r="N39" s="49">
        <v>28260.167999999998</v>
      </c>
      <c r="O39" s="49">
        <v>173440.80759999962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C2369531-B04D-42D1-ADFF-E4199FAE9AA6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5B8EF-4544-4DF6-ADD5-85C51046143E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42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70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9.0809068486264868E-2</v>
      </c>
      <c r="D17" s="11">
        <v>0</v>
      </c>
      <c r="E17" s="11">
        <v>9.0814956240106604E-2</v>
      </c>
      <c r="F17" s="11">
        <v>0.12323527712112944</v>
      </c>
      <c r="G17" s="11">
        <v>3.8253344823571429</v>
      </c>
      <c r="H17" s="11">
        <v>0.15256713273703448</v>
      </c>
      <c r="I17" s="11">
        <v>0.26088610840341653</v>
      </c>
      <c r="J17" s="11">
        <v>3.8603392719750005</v>
      </c>
      <c r="K17" s="11">
        <v>0.35306160554993599</v>
      </c>
      <c r="L17" s="11">
        <v>0</v>
      </c>
      <c r="M17" s="11">
        <v>0</v>
      </c>
      <c r="N17" s="11">
        <v>0</v>
      </c>
      <c r="O17" s="15">
        <v>0.12422265653870788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5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5">
        <v>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1.9628602210250097E-2</v>
      </c>
      <c r="D21" s="11">
        <v>0</v>
      </c>
      <c r="E21" s="11">
        <v>1.9628602210250097E-2</v>
      </c>
      <c r="F21" s="11">
        <v>1.0764080434683401E-2</v>
      </c>
      <c r="G21" s="11">
        <v>0</v>
      </c>
      <c r="H21" s="11">
        <v>1.0678796265987551E-2</v>
      </c>
      <c r="I21" s="11">
        <v>0.12468539544697765</v>
      </c>
      <c r="J21" s="11">
        <v>0</v>
      </c>
      <c r="K21" s="11">
        <v>0.12149242757381561</v>
      </c>
      <c r="L21" s="11">
        <v>0</v>
      </c>
      <c r="M21" s="11">
        <v>0</v>
      </c>
      <c r="N21" s="11">
        <v>0</v>
      </c>
      <c r="O21" s="15">
        <v>2.8857417637764889E-2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1.2036486264862649E-3</v>
      </c>
      <c r="D22" s="11">
        <v>0</v>
      </c>
      <c r="E22" s="11">
        <v>1.2036486264862649E-3</v>
      </c>
      <c r="F22" s="11">
        <v>1.306417912150599E-3</v>
      </c>
      <c r="G22" s="11">
        <v>0</v>
      </c>
      <c r="H22" s="11">
        <v>1.2960671194114318E-3</v>
      </c>
      <c r="I22" s="11">
        <v>3.4793442838370564E-5</v>
      </c>
      <c r="J22" s="11">
        <v>0</v>
      </c>
      <c r="K22" s="11">
        <v>3.3902445582586428E-5</v>
      </c>
      <c r="L22" s="11">
        <v>0</v>
      </c>
      <c r="M22" s="11">
        <v>0</v>
      </c>
      <c r="N22" s="11">
        <v>0</v>
      </c>
      <c r="O22" s="15">
        <v>1.0963994344605473E-3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0.11164131932300124</v>
      </c>
      <c r="D25" s="11">
        <v>0</v>
      </c>
      <c r="E25" s="11">
        <v>0.11164720707684296</v>
      </c>
      <c r="F25" s="11">
        <v>0.13530577546796346</v>
      </c>
      <c r="G25" s="11">
        <v>3.8253344823571429</v>
      </c>
      <c r="H25" s="11">
        <v>0.16454199612243348</v>
      </c>
      <c r="I25" s="11">
        <v>0.38560629729323254</v>
      </c>
      <c r="J25" s="11">
        <v>3.8603392719750005</v>
      </c>
      <c r="K25" s="11">
        <v>0.47458793556933421</v>
      </c>
      <c r="L25" s="11">
        <v>0</v>
      </c>
      <c r="M25" s="11">
        <v>0</v>
      </c>
      <c r="N25" s="11">
        <v>0</v>
      </c>
      <c r="O25" s="11">
        <v>0.15417647361093331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0.26005735137351377</v>
      </c>
      <c r="D29" s="11">
        <v>0</v>
      </c>
      <c r="E29" s="11">
        <v>0.26008383485608855</v>
      </c>
      <c r="F29" s="11">
        <v>0.44501212207644042</v>
      </c>
      <c r="G29" s="11">
        <v>1.1459843071428573</v>
      </c>
      <c r="H29" s="11">
        <v>0.45056594810413131</v>
      </c>
      <c r="I29" s="11">
        <v>1.1106974375821288</v>
      </c>
      <c r="J29" s="11">
        <v>6.1687900149999999</v>
      </c>
      <c r="K29" s="11">
        <v>1.2402260567221512</v>
      </c>
      <c r="L29" s="11">
        <v>0</v>
      </c>
      <c r="M29" s="11">
        <v>0</v>
      </c>
      <c r="N29" s="11">
        <v>0</v>
      </c>
      <c r="O29" s="15">
        <v>0.38036106260676328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7.4043919007790088E-2</v>
      </c>
      <c r="D31" s="11">
        <v>0</v>
      </c>
      <c r="E31" s="11">
        <v>7.4046265249528509E-2</v>
      </c>
      <c r="F31" s="11">
        <v>0.1267717659840274</v>
      </c>
      <c r="G31" s="11">
        <v>0</v>
      </c>
      <c r="H31" s="11">
        <v>0.125767349049236</v>
      </c>
      <c r="I31" s="11">
        <v>0.18089995916701707</v>
      </c>
      <c r="J31" s="11">
        <v>5.7855462499999996E-2</v>
      </c>
      <c r="K31" s="11">
        <v>0.17774901174916771</v>
      </c>
      <c r="L31" s="11">
        <v>0</v>
      </c>
      <c r="M31" s="11">
        <v>0</v>
      </c>
      <c r="N31" s="11">
        <v>0</v>
      </c>
      <c r="O31" s="15">
        <v>9.0361936672476648E-2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0.33410127038130388</v>
      </c>
      <c r="D33" s="11">
        <v>0</v>
      </c>
      <c r="E33" s="11">
        <v>0.33413010010561706</v>
      </c>
      <c r="F33" s="11">
        <v>0.57178388806046776</v>
      </c>
      <c r="G33" s="11">
        <v>1.1459843071428573</v>
      </c>
      <c r="H33" s="11">
        <v>0.57633329715336734</v>
      </c>
      <c r="I33" s="11">
        <v>1.2915973967491459</v>
      </c>
      <c r="J33" s="11">
        <v>6.2266454775</v>
      </c>
      <c r="K33" s="11">
        <v>1.417975068471319</v>
      </c>
      <c r="L33" s="11">
        <v>0</v>
      </c>
      <c r="M33" s="11">
        <v>0</v>
      </c>
      <c r="N33" s="11">
        <v>0</v>
      </c>
      <c r="O33" s="11">
        <v>0.47072299927923994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12195</v>
      </c>
      <c r="D37" s="49">
        <v>0</v>
      </c>
      <c r="E37" s="49">
        <v>12195</v>
      </c>
      <c r="F37" s="49">
        <v>1753</v>
      </c>
      <c r="G37" s="49">
        <v>14</v>
      </c>
      <c r="H37" s="49">
        <v>1767</v>
      </c>
      <c r="I37" s="49">
        <v>1522</v>
      </c>
      <c r="J37" s="49">
        <v>40</v>
      </c>
      <c r="K37" s="49">
        <v>1562</v>
      </c>
      <c r="L37" s="49">
        <v>0</v>
      </c>
      <c r="M37" s="49">
        <v>1</v>
      </c>
      <c r="N37" s="49">
        <v>1</v>
      </c>
      <c r="O37" s="49">
        <v>15525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1299.8202136445357</v>
      </c>
      <c r="D38" s="49">
        <v>0</v>
      </c>
      <c r="E38" s="49">
        <v>1299.8202136445357</v>
      </c>
      <c r="F38" s="49">
        <v>245.21465886341772</v>
      </c>
      <c r="G38" s="49">
        <v>30.0229</v>
      </c>
      <c r="H38" s="49">
        <v>275.23755886341775</v>
      </c>
      <c r="I38" s="49">
        <v>533.2281687632028</v>
      </c>
      <c r="J38" s="49">
        <v>358.71535683060108</v>
      </c>
      <c r="K38" s="49">
        <v>891.94352559380388</v>
      </c>
      <c r="L38" s="49">
        <v>0</v>
      </c>
      <c r="M38" s="49">
        <v>86.392300000000006</v>
      </c>
      <c r="N38" s="49">
        <v>86.392300000000006</v>
      </c>
      <c r="O38" s="49">
        <v>2553.3935981017571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68307.643600000214</v>
      </c>
      <c r="D39" s="49">
        <v>0</v>
      </c>
      <c r="E39" s="49">
        <v>68307.643600000214</v>
      </c>
      <c r="F39" s="49">
        <v>7693.2850000000035</v>
      </c>
      <c r="G39" s="49">
        <v>730.1</v>
      </c>
      <c r="H39" s="49">
        <v>8423.3850000000039</v>
      </c>
      <c r="I39" s="49">
        <v>8470.8453999999911</v>
      </c>
      <c r="J39" s="49">
        <v>3199</v>
      </c>
      <c r="K39" s="49">
        <v>11669.845399999991</v>
      </c>
      <c r="L39" s="49">
        <v>0</v>
      </c>
      <c r="M39" s="49">
        <v>378</v>
      </c>
      <c r="N39" s="49">
        <v>378</v>
      </c>
      <c r="O39" s="49">
        <v>88778.874000000214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32BF8D3B-040C-4DDF-AB4B-A04CE1AF3589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1F40F-BF8D-425B-87F8-58531B1EDE74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42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71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3.4983174512055105E-2</v>
      </c>
      <c r="D17" s="11">
        <v>0</v>
      </c>
      <c r="E17" s="11">
        <v>3.4976481729481534E-2</v>
      </c>
      <c r="F17" s="11">
        <v>0.39557076742424241</v>
      </c>
      <c r="G17" s="11">
        <v>51.932874693548385</v>
      </c>
      <c r="H17" s="11">
        <v>16.866255527319588</v>
      </c>
      <c r="I17" s="11">
        <v>7.7794781830790569E-2</v>
      </c>
      <c r="J17" s="11">
        <v>1.5498625931034482</v>
      </c>
      <c r="K17" s="11">
        <v>0.13471473719999999</v>
      </c>
      <c r="L17" s="11">
        <v>1.4152590333333332</v>
      </c>
      <c r="M17" s="11">
        <v>0</v>
      </c>
      <c r="N17" s="11">
        <v>0.24975159411764705</v>
      </c>
      <c r="O17" s="15">
        <v>0.31589733806435721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5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5">
        <v>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1.0248902893226178E-2</v>
      </c>
      <c r="D21" s="11">
        <v>0</v>
      </c>
      <c r="E21" s="11">
        <v>1.0246942131241631E-2</v>
      </c>
      <c r="F21" s="11">
        <v>1.260619393939394E-5</v>
      </c>
      <c r="G21" s="11">
        <v>0</v>
      </c>
      <c r="H21" s="11">
        <v>8.5774103092783505E-6</v>
      </c>
      <c r="I21" s="11">
        <v>2.8309957697642163E-2</v>
      </c>
      <c r="J21" s="11">
        <v>0</v>
      </c>
      <c r="K21" s="11">
        <v>2.7215305999999998E-2</v>
      </c>
      <c r="L21" s="11">
        <v>0.35456753333333335</v>
      </c>
      <c r="M21" s="11">
        <v>0</v>
      </c>
      <c r="N21" s="11">
        <v>6.2570741176470587E-2</v>
      </c>
      <c r="O21" s="15">
        <v>1.2319287576555574E-2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1.7147887294297743E-4</v>
      </c>
      <c r="D22" s="11">
        <v>0</v>
      </c>
      <c r="E22" s="11">
        <v>1.7144606657738665E-4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5">
        <v>1.4712667706452142E-4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4.5403556278224261E-2</v>
      </c>
      <c r="D25" s="11">
        <v>0</v>
      </c>
      <c r="E25" s="11">
        <v>4.5394869927300553E-2</v>
      </c>
      <c r="F25" s="11">
        <v>0.3955833736181818</v>
      </c>
      <c r="G25" s="11">
        <v>51.932874693548385</v>
      </c>
      <c r="H25" s="11">
        <v>16.866264104729897</v>
      </c>
      <c r="I25" s="11">
        <v>0.10610473952843273</v>
      </c>
      <c r="J25" s="11">
        <v>1.5498625931034482</v>
      </c>
      <c r="K25" s="11">
        <v>0.16193004319999998</v>
      </c>
      <c r="L25" s="11">
        <v>1.7698265666666666</v>
      </c>
      <c r="M25" s="11">
        <v>0</v>
      </c>
      <c r="N25" s="11">
        <v>0.31232233529411763</v>
      </c>
      <c r="O25" s="11">
        <v>0.32836375231797732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5">
        <v>0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4.0003753119020283E-2</v>
      </c>
      <c r="D31" s="11">
        <v>0</v>
      </c>
      <c r="E31" s="11">
        <v>3.99960998278171E-2</v>
      </c>
      <c r="F31" s="11">
        <v>0.87422380606060612</v>
      </c>
      <c r="G31" s="11">
        <v>8.6157064516129029</v>
      </c>
      <c r="H31" s="11">
        <v>3.3483058886597941</v>
      </c>
      <c r="I31" s="11">
        <v>0.12638991378640774</v>
      </c>
      <c r="J31" s="11">
        <v>0.82260131034482753</v>
      </c>
      <c r="K31" s="11">
        <v>0.15331008778666663</v>
      </c>
      <c r="L31" s="11">
        <v>1.0330605233333332</v>
      </c>
      <c r="M31" s="11">
        <v>0</v>
      </c>
      <c r="N31" s="11">
        <v>0.18230479823529411</v>
      </c>
      <c r="O31" s="15">
        <v>0.10703119888524053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4.0003753119020283E-2</v>
      </c>
      <c r="D33" s="11">
        <v>0</v>
      </c>
      <c r="E33" s="11">
        <v>3.99960998278171E-2</v>
      </c>
      <c r="F33" s="11">
        <v>0.87422380606060612</v>
      </c>
      <c r="G33" s="11">
        <v>8.6157064516129029</v>
      </c>
      <c r="H33" s="11">
        <v>3.3483058886597941</v>
      </c>
      <c r="I33" s="11">
        <v>0.12638991378640774</v>
      </c>
      <c r="J33" s="11">
        <v>0.82260131034482753</v>
      </c>
      <c r="K33" s="11">
        <v>0.15331008778666663</v>
      </c>
      <c r="L33" s="11">
        <v>1.0330605233333332</v>
      </c>
      <c r="M33" s="11">
        <v>0</v>
      </c>
      <c r="N33" s="11">
        <v>0.18230479823529411</v>
      </c>
      <c r="O33" s="11">
        <v>0.10703119888524053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5226</v>
      </c>
      <c r="D37" s="49">
        <v>1</v>
      </c>
      <c r="E37" s="49">
        <v>5227</v>
      </c>
      <c r="F37" s="49">
        <v>66</v>
      </c>
      <c r="G37" s="49">
        <v>31</v>
      </c>
      <c r="H37" s="49">
        <v>97</v>
      </c>
      <c r="I37" s="49">
        <v>721</v>
      </c>
      <c r="J37" s="49">
        <v>29</v>
      </c>
      <c r="K37" s="49">
        <v>750</v>
      </c>
      <c r="L37" s="49">
        <v>3</v>
      </c>
      <c r="M37" s="49">
        <v>14</v>
      </c>
      <c r="N37" s="49">
        <v>17</v>
      </c>
      <c r="O37" s="49">
        <v>6091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767.65249533557528</v>
      </c>
      <c r="D38" s="49">
        <v>0</v>
      </c>
      <c r="E38" s="49">
        <v>767.65249533557528</v>
      </c>
      <c r="F38" s="49">
        <v>133.94363768545995</v>
      </c>
      <c r="G38" s="49">
        <v>352.65260000000001</v>
      </c>
      <c r="H38" s="49">
        <v>486.59623768545998</v>
      </c>
      <c r="I38" s="49">
        <v>358.23512443736331</v>
      </c>
      <c r="J38" s="49">
        <v>814.62558971374256</v>
      </c>
      <c r="K38" s="49">
        <v>1172.8607141511059</v>
      </c>
      <c r="L38" s="49">
        <v>5.3577000000000004</v>
      </c>
      <c r="M38" s="49">
        <v>1979.6665</v>
      </c>
      <c r="N38" s="49">
        <v>1985.0242000000001</v>
      </c>
      <c r="O38" s="49">
        <v>4412.1336471721406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30780.306000000037</v>
      </c>
      <c r="D39" s="49">
        <v>0</v>
      </c>
      <c r="E39" s="49">
        <v>30780.306000000037</v>
      </c>
      <c r="F39" s="49">
        <v>1395.3140000000001</v>
      </c>
      <c r="G39" s="49">
        <v>2072</v>
      </c>
      <c r="H39" s="49">
        <v>3467.3140000000003</v>
      </c>
      <c r="I39" s="49">
        <v>4204.5550000000012</v>
      </c>
      <c r="J39" s="49">
        <v>7310.5999999999995</v>
      </c>
      <c r="K39" s="49">
        <v>11515.155000000001</v>
      </c>
      <c r="L39" s="49">
        <v>36.799999999999997</v>
      </c>
      <c r="M39" s="49">
        <v>10683</v>
      </c>
      <c r="N39" s="49">
        <v>10719.8</v>
      </c>
      <c r="O39" s="49">
        <v>56482.575000000041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DD0E6897-DB8F-42C4-AEA5-548315B88BE5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40745-C42C-4094-9A68-6B412B18975C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42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72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6.5341528315140521E-2</v>
      </c>
      <c r="D17" s="11">
        <v>0.40326877384615389</v>
      </c>
      <c r="E17" s="11">
        <v>6.5469833878734757E-2</v>
      </c>
      <c r="F17" s="11">
        <v>0.16467165970065525</v>
      </c>
      <c r="G17" s="11">
        <v>6.7037974634460822</v>
      </c>
      <c r="H17" s="11">
        <v>0.48441798375723899</v>
      </c>
      <c r="I17" s="11">
        <v>0.26962188455272118</v>
      </c>
      <c r="J17" s="11">
        <v>7.3493262084662598</v>
      </c>
      <c r="K17" s="11">
        <v>0.46058528101108731</v>
      </c>
      <c r="L17" s="11">
        <v>6.82214732</v>
      </c>
      <c r="M17" s="11">
        <v>85.810851957999986</v>
      </c>
      <c r="N17" s="11">
        <v>61.297116035862068</v>
      </c>
      <c r="O17" s="15">
        <v>0.19835772516689973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5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8.3633766727049617E-3</v>
      </c>
      <c r="D20" s="11">
        <v>1.3513698461538461</v>
      </c>
      <c r="E20" s="11">
        <v>8.873294722392594E-3</v>
      </c>
      <c r="F20" s="11">
        <v>5.9720105846774191E-3</v>
      </c>
      <c r="G20" s="11">
        <v>1.1691174019607844</v>
      </c>
      <c r="H20" s="11">
        <v>6.2846809204218604E-2</v>
      </c>
      <c r="I20" s="11">
        <v>3.2925221088435375E-2</v>
      </c>
      <c r="J20" s="11">
        <v>1.6704325153374233</v>
      </c>
      <c r="K20" s="11">
        <v>7.7094290915108388E-2</v>
      </c>
      <c r="L20" s="11">
        <v>2.7547336666666666</v>
      </c>
      <c r="M20" s="11">
        <v>5.2029924999999997</v>
      </c>
      <c r="N20" s="11">
        <v>4.4431880344827581</v>
      </c>
      <c r="O20" s="15">
        <v>2.6094078164692138E-2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3.1388777094635646E-2</v>
      </c>
      <c r="D21" s="11">
        <v>0</v>
      </c>
      <c r="E21" s="11">
        <v>3.1376859278629619E-2</v>
      </c>
      <c r="F21" s="11">
        <v>0.10037250604838707</v>
      </c>
      <c r="G21" s="11">
        <v>0</v>
      </c>
      <c r="H21" s="11">
        <v>9.5464550335570456E-2</v>
      </c>
      <c r="I21" s="11">
        <v>0.12165099116955785</v>
      </c>
      <c r="J21" s="11">
        <v>0</v>
      </c>
      <c r="K21" s="11">
        <v>0.11836965548187989</v>
      </c>
      <c r="L21" s="11">
        <v>0</v>
      </c>
      <c r="M21" s="11">
        <v>0</v>
      </c>
      <c r="N21" s="11">
        <v>0</v>
      </c>
      <c r="O21" s="15">
        <v>4.9185041856844185E-2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3.4710944545082688E-3</v>
      </c>
      <c r="D22" s="11">
        <v>0</v>
      </c>
      <c r="E22" s="11">
        <v>3.4697765355296592E-3</v>
      </c>
      <c r="F22" s="11">
        <v>2.7617192540322586E-4</v>
      </c>
      <c r="G22" s="11">
        <v>0</v>
      </c>
      <c r="H22" s="11">
        <v>2.6266783317353788E-4</v>
      </c>
      <c r="I22" s="11">
        <v>1.5926269904761904E-2</v>
      </c>
      <c r="J22" s="11">
        <v>0</v>
      </c>
      <c r="K22" s="11">
        <v>1.5496684931325501E-2</v>
      </c>
      <c r="L22" s="11">
        <v>0</v>
      </c>
      <c r="M22" s="11">
        <v>0</v>
      </c>
      <c r="N22" s="11">
        <v>0</v>
      </c>
      <c r="O22" s="15">
        <v>4.8005754117303248E-3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0.1085647765369894</v>
      </c>
      <c r="D25" s="11">
        <v>1.7546386200000001</v>
      </c>
      <c r="E25" s="11">
        <v>0.10918976441528663</v>
      </c>
      <c r="F25" s="11">
        <v>0.27129234825912302</v>
      </c>
      <c r="G25" s="11">
        <v>7.8729148654068668</v>
      </c>
      <c r="H25" s="11">
        <v>0.64299201113020155</v>
      </c>
      <c r="I25" s="11">
        <v>0.44012436671547633</v>
      </c>
      <c r="J25" s="11">
        <v>9.0197587238036832</v>
      </c>
      <c r="K25" s="11">
        <v>0.67154591233940109</v>
      </c>
      <c r="L25" s="11">
        <v>9.5768809866666658</v>
      </c>
      <c r="M25" s="11">
        <v>91.01384445799998</v>
      </c>
      <c r="N25" s="11">
        <v>65.74030407034482</v>
      </c>
      <c r="O25" s="11">
        <v>0.27843742060016641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0.1456109057441711</v>
      </c>
      <c r="D29" s="11">
        <v>1.9226841846153844</v>
      </c>
      <c r="E29" s="11">
        <v>0.14628563201028066</v>
      </c>
      <c r="F29" s="11">
        <v>0.35553252048891132</v>
      </c>
      <c r="G29" s="11">
        <v>5.9554025490196079</v>
      </c>
      <c r="H29" s="11">
        <v>0.62935166857622249</v>
      </c>
      <c r="I29" s="11">
        <v>0.3515573355442177</v>
      </c>
      <c r="J29" s="11">
        <v>19.299276042944783</v>
      </c>
      <c r="K29" s="11">
        <v>0.8626409280158861</v>
      </c>
      <c r="L29" s="11">
        <v>8.6625051666666675</v>
      </c>
      <c r="M29" s="11">
        <v>94.300238000000007</v>
      </c>
      <c r="N29" s="11">
        <v>67.72301056896552</v>
      </c>
      <c r="O29" s="15">
        <v>0.33296394915360927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5.3462517618184997E-2</v>
      </c>
      <c r="D31" s="11">
        <v>0</v>
      </c>
      <c r="E31" s="11">
        <v>5.3442218756388903E-2</v>
      </c>
      <c r="F31" s="11">
        <v>1.7133574790826615E-2</v>
      </c>
      <c r="G31" s="11">
        <v>0</v>
      </c>
      <c r="H31" s="11">
        <v>1.6295787337008628E-2</v>
      </c>
      <c r="I31" s="11">
        <v>0.165396531292517</v>
      </c>
      <c r="J31" s="11">
        <v>0</v>
      </c>
      <c r="K31" s="11">
        <v>0.16093523150752936</v>
      </c>
      <c r="L31" s="11">
        <v>0</v>
      </c>
      <c r="M31" s="11">
        <v>0</v>
      </c>
      <c r="N31" s="11">
        <v>0</v>
      </c>
      <c r="O31" s="15">
        <v>6.4526352916170218E-2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0.19907342336235609</v>
      </c>
      <c r="D33" s="11">
        <v>1.9226841846153844</v>
      </c>
      <c r="E33" s="11">
        <v>0.19972785076666957</v>
      </c>
      <c r="F33" s="11">
        <v>0.37266609527973793</v>
      </c>
      <c r="G33" s="11">
        <v>5.9554025490196079</v>
      </c>
      <c r="H33" s="11">
        <v>0.64564745591323114</v>
      </c>
      <c r="I33" s="11">
        <v>0.51695386683673472</v>
      </c>
      <c r="J33" s="11">
        <v>19.299276042944783</v>
      </c>
      <c r="K33" s="11">
        <v>1.0235761595234154</v>
      </c>
      <c r="L33" s="11">
        <v>8.6625051666666675</v>
      </c>
      <c r="M33" s="11">
        <v>94.300238000000007</v>
      </c>
      <c r="N33" s="11">
        <v>67.72301056896552</v>
      </c>
      <c r="O33" s="11">
        <v>0.39749030206977948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34226</v>
      </c>
      <c r="D37" s="49">
        <v>13</v>
      </c>
      <c r="E37" s="49">
        <v>34239</v>
      </c>
      <c r="F37" s="49">
        <v>3968</v>
      </c>
      <c r="G37" s="49">
        <v>204</v>
      </c>
      <c r="H37" s="49">
        <v>4172</v>
      </c>
      <c r="I37" s="49">
        <v>5880</v>
      </c>
      <c r="J37" s="49">
        <v>163</v>
      </c>
      <c r="K37" s="49">
        <v>6043</v>
      </c>
      <c r="L37" s="49">
        <v>9</v>
      </c>
      <c r="M37" s="49">
        <v>20</v>
      </c>
      <c r="N37" s="49">
        <v>29</v>
      </c>
      <c r="O37" s="49">
        <v>44483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5324.9585079317931</v>
      </c>
      <c r="D38" s="49">
        <v>8.6722000000000001</v>
      </c>
      <c r="E38" s="49">
        <v>5333.630707931793</v>
      </c>
      <c r="F38" s="49">
        <v>786.58791078866443</v>
      </c>
      <c r="G38" s="49">
        <v>2948.2917441762675</v>
      </c>
      <c r="H38" s="49">
        <v>3734.8796549649319</v>
      </c>
      <c r="I38" s="49">
        <v>2356.2702317432063</v>
      </c>
      <c r="J38" s="49">
        <v>3056.754228022498</v>
      </c>
      <c r="K38" s="49">
        <v>5413.0244597657038</v>
      </c>
      <c r="L38" s="49">
        <v>39.196199999999997</v>
      </c>
      <c r="M38" s="49">
        <v>1201.0445040983607</v>
      </c>
      <c r="N38" s="49">
        <v>1240.2407040983608</v>
      </c>
      <c r="O38" s="49">
        <v>15721.77552676079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179427.14259999825</v>
      </c>
      <c r="D39" s="49">
        <v>293.29039999999998</v>
      </c>
      <c r="E39" s="49">
        <v>179720.43299999824</v>
      </c>
      <c r="F39" s="49">
        <v>15274.925000000007</v>
      </c>
      <c r="G39" s="49">
        <v>34185.229999999996</v>
      </c>
      <c r="H39" s="49">
        <v>49460.154999999999</v>
      </c>
      <c r="I39" s="49">
        <v>30426.658000000014</v>
      </c>
      <c r="J39" s="49">
        <v>25033.06</v>
      </c>
      <c r="K39" s="49">
        <v>55459.718000000015</v>
      </c>
      <c r="L39" s="49">
        <v>141.29400000000001</v>
      </c>
      <c r="M39" s="49">
        <v>7762.5</v>
      </c>
      <c r="N39" s="49">
        <v>7903.7939999999999</v>
      </c>
      <c r="O39" s="49">
        <v>292544.09999999823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611E4263-AC97-47D4-ACDF-B96B84B8A137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7FA4E-CBBF-4D32-A977-75A64F965D90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42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73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0.64739321926861515</v>
      </c>
      <c r="D15" s="11">
        <v>1.5824786712500001</v>
      </c>
      <c r="E15" s="11">
        <v>0.64849057640751073</v>
      </c>
      <c r="F15" s="11">
        <v>3.8779300392156864</v>
      </c>
      <c r="G15" s="11">
        <v>17.252571218750003</v>
      </c>
      <c r="H15" s="11">
        <v>7.5359515584045589</v>
      </c>
      <c r="I15" s="11">
        <v>2.3173219418604654</v>
      </c>
      <c r="J15" s="11">
        <v>63.831067241379309</v>
      </c>
      <c r="K15" s="11">
        <v>4.3239570528683915</v>
      </c>
      <c r="L15" s="11">
        <v>0</v>
      </c>
      <c r="M15" s="11">
        <v>459.08434233333332</v>
      </c>
      <c r="N15" s="11">
        <v>712.73195699999997</v>
      </c>
      <c r="O15" s="15">
        <v>1.6188676113362284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3.3192837494492582E-2</v>
      </c>
      <c r="D17" s="11">
        <v>0</v>
      </c>
      <c r="E17" s="11">
        <v>3.3153884479976532E-2</v>
      </c>
      <c r="F17" s="11">
        <v>0.18905539245882352</v>
      </c>
      <c r="G17" s="11">
        <v>6.10868965625E-2</v>
      </c>
      <c r="H17" s="11">
        <v>0.15405546195726494</v>
      </c>
      <c r="I17" s="11">
        <v>0.23158645151162791</v>
      </c>
      <c r="J17" s="11">
        <v>0.94494581034482761</v>
      </c>
      <c r="K17" s="11">
        <v>0.25485689178852644</v>
      </c>
      <c r="L17" s="11">
        <v>0</v>
      </c>
      <c r="M17" s="11">
        <v>7.3776996666666674</v>
      </c>
      <c r="N17" s="11">
        <v>7.3776996666666674</v>
      </c>
      <c r="O17" s="15">
        <v>6.5606001668362279E-2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5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5">
        <v>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4.1040013631546482E-2</v>
      </c>
      <c r="D21" s="11">
        <v>0</v>
      </c>
      <c r="E21" s="11">
        <v>4.099185166747836E-2</v>
      </c>
      <c r="F21" s="11">
        <v>0.19641880839109804</v>
      </c>
      <c r="G21" s="11">
        <v>0</v>
      </c>
      <c r="H21" s="11">
        <v>0.14269742489951567</v>
      </c>
      <c r="I21" s="11">
        <v>0.15371203860465116</v>
      </c>
      <c r="J21" s="11">
        <v>0</v>
      </c>
      <c r="K21" s="11">
        <v>0.14869781012373451</v>
      </c>
      <c r="L21" s="11">
        <v>0</v>
      </c>
      <c r="M21" s="11">
        <v>0</v>
      </c>
      <c r="N21" s="11">
        <v>0</v>
      </c>
      <c r="O21" s="15">
        <v>5.7285434510785362E-2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2.2365758554853872E-3</v>
      </c>
      <c r="D22" s="11">
        <v>0</v>
      </c>
      <c r="E22" s="11">
        <v>2.2339511515329325E-3</v>
      </c>
      <c r="F22" s="11">
        <v>9.2163901960784305E-5</v>
      </c>
      <c r="G22" s="11">
        <v>0</v>
      </c>
      <c r="H22" s="11">
        <v>6.6956680911680908E-5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5">
        <v>1.8923507189826303E-3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0.72386264625013963</v>
      </c>
      <c r="D25" s="11">
        <v>1.5824786712500001</v>
      </c>
      <c r="E25" s="11">
        <v>0.72487026370649854</v>
      </c>
      <c r="F25" s="11">
        <v>4.2634964039675687</v>
      </c>
      <c r="G25" s="11">
        <v>17.313658115312503</v>
      </c>
      <c r="H25" s="11">
        <v>7.8327714019422512</v>
      </c>
      <c r="I25" s="11">
        <v>2.7026204319767442</v>
      </c>
      <c r="J25" s="11">
        <v>64.776013051724135</v>
      </c>
      <c r="K25" s="11">
        <v>4.7275117547806529</v>
      </c>
      <c r="L25" s="11">
        <v>0</v>
      </c>
      <c r="M25" s="11">
        <v>466.462042</v>
      </c>
      <c r="N25" s="11">
        <v>720.10965666666664</v>
      </c>
      <c r="O25" s="11">
        <v>1.7436513982343587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0.20182868967542961</v>
      </c>
      <c r="D29" s="11">
        <v>1.3410414625</v>
      </c>
      <c r="E29" s="11">
        <v>0.20316559772627257</v>
      </c>
      <c r="F29" s="11">
        <v>3.1474766235294114</v>
      </c>
      <c r="G29" s="11">
        <v>14.135017192708338</v>
      </c>
      <c r="H29" s="11">
        <v>6.1526159245014256</v>
      </c>
      <c r="I29" s="11">
        <v>0.68921740930232567</v>
      </c>
      <c r="J29" s="11">
        <v>12.035805620689656</v>
      </c>
      <c r="K29" s="11">
        <v>1.0593535826771654</v>
      </c>
      <c r="L29" s="11">
        <v>0</v>
      </c>
      <c r="M29" s="11">
        <v>6.3863393333333329</v>
      </c>
      <c r="N29" s="11">
        <v>6.3863393333333329</v>
      </c>
      <c r="O29" s="15">
        <v>0.55899161565756827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5"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0.20182868967542961</v>
      </c>
      <c r="D33" s="11">
        <v>1.3410414625</v>
      </c>
      <c r="E33" s="11">
        <v>0.20316559772627257</v>
      </c>
      <c r="F33" s="11">
        <v>3.1474766235294114</v>
      </c>
      <c r="G33" s="11">
        <v>14.135017192708338</v>
      </c>
      <c r="H33" s="11">
        <v>6.1526159245014256</v>
      </c>
      <c r="I33" s="11">
        <v>0.68921740930232567</v>
      </c>
      <c r="J33" s="11">
        <v>12.035805620689656</v>
      </c>
      <c r="K33" s="11">
        <v>1.0593535826771654</v>
      </c>
      <c r="L33" s="11">
        <v>0</v>
      </c>
      <c r="M33" s="11">
        <v>6.3863393333333329</v>
      </c>
      <c r="N33" s="11">
        <v>6.3863393333333329</v>
      </c>
      <c r="O33" s="11">
        <v>0.55899161565756827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6809</v>
      </c>
      <c r="D37" s="49">
        <v>8</v>
      </c>
      <c r="E37" s="49">
        <v>6817</v>
      </c>
      <c r="F37" s="49">
        <v>255</v>
      </c>
      <c r="G37" s="49">
        <v>96</v>
      </c>
      <c r="H37" s="49">
        <v>351</v>
      </c>
      <c r="I37" s="49">
        <v>860</v>
      </c>
      <c r="J37" s="49">
        <v>29</v>
      </c>
      <c r="K37" s="49">
        <v>889</v>
      </c>
      <c r="L37" s="49">
        <v>0</v>
      </c>
      <c r="M37" s="49">
        <v>3</v>
      </c>
      <c r="N37" s="49">
        <v>3</v>
      </c>
      <c r="O37" s="49">
        <v>8060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673.36882063815187</v>
      </c>
      <c r="D38" s="49">
        <v>3.4674</v>
      </c>
      <c r="E38" s="49">
        <v>676.83622063815187</v>
      </c>
      <c r="F38" s="49">
        <v>96.676660198530456</v>
      </c>
      <c r="G38" s="49">
        <v>240.1618</v>
      </c>
      <c r="H38" s="49">
        <v>336.83846019853047</v>
      </c>
      <c r="I38" s="49">
        <v>368.98369163277755</v>
      </c>
      <c r="J38" s="49">
        <v>297.03673989071041</v>
      </c>
      <c r="K38" s="49">
        <v>666.02043152348801</v>
      </c>
      <c r="L38" s="49">
        <v>0</v>
      </c>
      <c r="M38" s="49">
        <v>71.43354851190476</v>
      </c>
      <c r="N38" s="49">
        <v>71.43354851190476</v>
      </c>
      <c r="O38" s="49">
        <v>1751.128660872075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29280.910999999873</v>
      </c>
      <c r="D39" s="49">
        <v>134.4</v>
      </c>
      <c r="E39" s="49">
        <v>29415.310999999874</v>
      </c>
      <c r="F39" s="49">
        <v>1641.2859999999998</v>
      </c>
      <c r="G39" s="49">
        <v>3841.74</v>
      </c>
      <c r="H39" s="49">
        <v>5483.0259999999998</v>
      </c>
      <c r="I39" s="49">
        <v>4827.5359999999964</v>
      </c>
      <c r="J39" s="49">
        <v>3536.6</v>
      </c>
      <c r="K39" s="49">
        <v>8364.1359999999968</v>
      </c>
      <c r="L39" s="49">
        <v>0</v>
      </c>
      <c r="M39" s="49">
        <v>390</v>
      </c>
      <c r="N39" s="49">
        <v>390</v>
      </c>
      <c r="O39" s="49">
        <v>43652.472999999874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65E30A9F-5F61-4AA0-9C4E-8727A498515C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5DA2B-6FBF-46E4-AC1B-76692A60A0DA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42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74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8.7316784376879369E-2</v>
      </c>
      <c r="D17" s="11">
        <v>1.8495411099999999</v>
      </c>
      <c r="E17" s="11">
        <v>8.8493561889816344E-2</v>
      </c>
      <c r="F17" s="11">
        <v>4.2856055202589012</v>
      </c>
      <c r="G17" s="11">
        <v>27.198600649697912</v>
      </c>
      <c r="H17" s="11">
        <v>9.7168339953851852</v>
      </c>
      <c r="I17" s="11">
        <v>0.18394064505455426</v>
      </c>
      <c r="J17" s="11">
        <v>6.3788313741566274</v>
      </c>
      <c r="K17" s="11">
        <v>0.64737095647003151</v>
      </c>
      <c r="L17" s="11">
        <v>19.698992499999996</v>
      </c>
      <c r="M17" s="11">
        <v>20.849463344827587</v>
      </c>
      <c r="N17" s="11">
        <v>20.758156134920636</v>
      </c>
      <c r="O17" s="15">
        <v>0.52539084247322987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5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5">
        <v>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4.7906024517206814E-3</v>
      </c>
      <c r="D21" s="11">
        <v>0</v>
      </c>
      <c r="E21" s="11">
        <v>4.7874033849749581E-3</v>
      </c>
      <c r="F21" s="11">
        <v>1.3140841423948221E-3</v>
      </c>
      <c r="G21" s="11">
        <v>0</v>
      </c>
      <c r="H21" s="11">
        <v>1.0025975308641977E-3</v>
      </c>
      <c r="I21" s="11">
        <v>4.8841864101315142E-3</v>
      </c>
      <c r="J21" s="11">
        <v>0</v>
      </c>
      <c r="K21" s="11">
        <v>4.5188078864353311E-3</v>
      </c>
      <c r="L21" s="11">
        <v>0</v>
      </c>
      <c r="M21" s="11">
        <v>0</v>
      </c>
      <c r="N21" s="11">
        <v>0</v>
      </c>
      <c r="O21" s="15">
        <v>4.6332667074753166E-3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5">
        <v>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9.2107386828600049E-2</v>
      </c>
      <c r="D25" s="11">
        <v>1.8495411099999999</v>
      </c>
      <c r="E25" s="11">
        <v>9.3280965274791308E-2</v>
      </c>
      <c r="F25" s="11">
        <v>4.2869196044012963</v>
      </c>
      <c r="G25" s="11">
        <v>27.198600649697912</v>
      </c>
      <c r="H25" s="11">
        <v>9.7178365929160488</v>
      </c>
      <c r="I25" s="11">
        <v>0.18882483146468579</v>
      </c>
      <c r="J25" s="11">
        <v>6.3788313741566274</v>
      </c>
      <c r="K25" s="11">
        <v>0.65188976435646684</v>
      </c>
      <c r="L25" s="11">
        <v>19.698992499999996</v>
      </c>
      <c r="M25" s="11">
        <v>20.849463344827587</v>
      </c>
      <c r="N25" s="11">
        <v>20.758156134920636</v>
      </c>
      <c r="O25" s="11">
        <v>0.53002410918070519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6.3479612295355828E-2</v>
      </c>
      <c r="D29" s="11">
        <v>0.13209972</v>
      </c>
      <c r="E29" s="11">
        <v>6.3525435405676123E-2</v>
      </c>
      <c r="F29" s="11">
        <v>0.89236581343042076</v>
      </c>
      <c r="G29" s="11">
        <v>0.48863924895833327</v>
      </c>
      <c r="H29" s="11">
        <v>0.79666766481481488</v>
      </c>
      <c r="I29" s="11">
        <v>0.39640914417924988</v>
      </c>
      <c r="J29" s="11">
        <v>3.1977077530120481</v>
      </c>
      <c r="K29" s="11">
        <v>0.60597001351960345</v>
      </c>
      <c r="L29" s="11">
        <v>3.9000602999999998</v>
      </c>
      <c r="M29" s="11">
        <v>8.5514929741379309</v>
      </c>
      <c r="N29" s="11">
        <v>8.1823316507936514</v>
      </c>
      <c r="O29" s="15">
        <v>0.20589929745839208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8.3530367524223183E-4</v>
      </c>
      <c r="D31" s="11">
        <v>0</v>
      </c>
      <c r="E31" s="11">
        <v>8.3474587646076791E-4</v>
      </c>
      <c r="F31" s="11">
        <v>0.20337289320388349</v>
      </c>
      <c r="G31" s="11">
        <v>0</v>
      </c>
      <c r="H31" s="11">
        <v>0.15516598518518518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5">
        <v>4.2506371509167841E-3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6.4314915970598061E-2</v>
      </c>
      <c r="D33" s="11">
        <v>0.13209972</v>
      </c>
      <c r="E33" s="11">
        <v>6.4360181282136886E-2</v>
      </c>
      <c r="F33" s="11">
        <v>1.0957387066343043</v>
      </c>
      <c r="G33" s="11">
        <v>0.48863924895833327</v>
      </c>
      <c r="H33" s="11">
        <v>0.95183365000000009</v>
      </c>
      <c r="I33" s="11">
        <v>0.39640914417924988</v>
      </c>
      <c r="J33" s="11">
        <v>3.1977077530120481</v>
      </c>
      <c r="K33" s="11">
        <v>0.60597001351960345</v>
      </c>
      <c r="L33" s="11">
        <v>3.9000602999999998</v>
      </c>
      <c r="M33" s="11">
        <v>8.5514929741379309</v>
      </c>
      <c r="N33" s="11">
        <v>8.1823316507936514</v>
      </c>
      <c r="O33" s="11">
        <v>0.21014993460930886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14965</v>
      </c>
      <c r="D37" s="49">
        <v>10</v>
      </c>
      <c r="E37" s="49">
        <v>14975</v>
      </c>
      <c r="F37" s="49">
        <v>309</v>
      </c>
      <c r="G37" s="49">
        <v>96</v>
      </c>
      <c r="H37" s="49">
        <v>405</v>
      </c>
      <c r="I37" s="49">
        <v>2053</v>
      </c>
      <c r="J37" s="49">
        <v>166</v>
      </c>
      <c r="K37" s="49">
        <v>2219</v>
      </c>
      <c r="L37" s="49">
        <v>10</v>
      </c>
      <c r="M37" s="49">
        <v>116</v>
      </c>
      <c r="N37" s="49">
        <v>126</v>
      </c>
      <c r="O37" s="49">
        <v>17725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2438.7701542077421</v>
      </c>
      <c r="D38" s="49">
        <v>6.7146999999999997</v>
      </c>
      <c r="E38" s="49">
        <v>2445.484854207742</v>
      </c>
      <c r="F38" s="49">
        <v>375.08613851208139</v>
      </c>
      <c r="G38" s="49">
        <v>989.95286087431691</v>
      </c>
      <c r="H38" s="49">
        <v>1365.0389993863982</v>
      </c>
      <c r="I38" s="49">
        <v>1111.3203714733304</v>
      </c>
      <c r="J38" s="49">
        <v>3765.6397760050377</v>
      </c>
      <c r="K38" s="49">
        <v>4876.9601474783685</v>
      </c>
      <c r="L38" s="49">
        <v>91.847575956284146</v>
      </c>
      <c r="M38" s="49">
        <v>16131.562937431694</v>
      </c>
      <c r="N38" s="49">
        <v>16223.410513387978</v>
      </c>
      <c r="O38" s="49">
        <v>24910.894514460488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78370.019199997958</v>
      </c>
      <c r="D39" s="49">
        <v>169.4</v>
      </c>
      <c r="E39" s="49">
        <v>78539.419199997952</v>
      </c>
      <c r="F39" s="49">
        <v>3067.0660000000007</v>
      </c>
      <c r="G39" s="49">
        <v>5999.7500000000009</v>
      </c>
      <c r="H39" s="49">
        <v>9066.8160000000025</v>
      </c>
      <c r="I39" s="49">
        <v>13948.752399999994</v>
      </c>
      <c r="J39" s="49">
        <v>34271.699999999997</v>
      </c>
      <c r="K39" s="49">
        <v>48220.452399999995</v>
      </c>
      <c r="L39" s="49">
        <v>379.916</v>
      </c>
      <c r="M39" s="49">
        <v>69025.5</v>
      </c>
      <c r="N39" s="49">
        <v>69405.415999999997</v>
      </c>
      <c r="O39" s="49">
        <v>205232.10359999796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C4CE79E1-BE5E-45F7-BABF-4CD724376F32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099A6-FD3C-44E9-9FE3-9DC292106298}">
  <dimension ref="A1:AC46"/>
  <sheetViews>
    <sheetView topLeftCell="D1" zoomScale="80" zoomScaleNormal="80" workbookViewId="0">
      <selection activeCell="O25" sqref="O25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42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75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9.9775110319434035E-2</v>
      </c>
      <c r="D17" s="11">
        <v>10.352206872</v>
      </c>
      <c r="E17" s="11">
        <v>0.10073570544373653</v>
      </c>
      <c r="F17" s="11">
        <v>0.50148025691778209</v>
      </c>
      <c r="G17" s="11">
        <v>2.7177907239999999</v>
      </c>
      <c r="H17" s="11">
        <v>0.53897423098496255</v>
      </c>
      <c r="I17" s="11">
        <v>0.22322593716635561</v>
      </c>
      <c r="J17" s="11">
        <v>4.9163308392586194</v>
      </c>
      <c r="K17" s="11">
        <v>0.35321642633605532</v>
      </c>
      <c r="L17" s="11">
        <v>0.116424285</v>
      </c>
      <c r="M17" s="11">
        <v>13.609588920000002</v>
      </c>
      <c r="N17" s="11">
        <v>12.382937589545456</v>
      </c>
      <c r="O17" s="15">
        <v>0.16812426636496619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5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5">
        <v>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3.694510502942279E-2</v>
      </c>
      <c r="D21" s="11">
        <v>0</v>
      </c>
      <c r="E21" s="11">
        <v>3.6941643481120591E-2</v>
      </c>
      <c r="F21" s="11">
        <v>0.11958456039770556</v>
      </c>
      <c r="G21" s="11">
        <v>0</v>
      </c>
      <c r="H21" s="11">
        <v>0.11756151332330828</v>
      </c>
      <c r="I21" s="11">
        <v>9.3758343435658142E-2</v>
      </c>
      <c r="J21" s="11">
        <v>0</v>
      </c>
      <c r="K21" s="11">
        <v>9.1161407466571157E-2</v>
      </c>
      <c r="L21" s="11">
        <v>0</v>
      </c>
      <c r="M21" s="11">
        <v>0</v>
      </c>
      <c r="N21" s="11">
        <v>0</v>
      </c>
      <c r="O21" s="15">
        <v>4.8663626836739297E-2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4.8414113943028485E-3</v>
      </c>
      <c r="D22" s="11">
        <v>0</v>
      </c>
      <c r="E22" s="11">
        <v>4.8409577813173432E-3</v>
      </c>
      <c r="F22" s="11">
        <v>0</v>
      </c>
      <c r="G22" s="11">
        <v>0</v>
      </c>
      <c r="H22" s="11">
        <v>0</v>
      </c>
      <c r="I22" s="11">
        <v>8.4322172102161102E-4</v>
      </c>
      <c r="J22" s="11">
        <v>0</v>
      </c>
      <c r="K22" s="11">
        <v>8.1986600955109834E-4</v>
      </c>
      <c r="L22" s="11">
        <v>0</v>
      </c>
      <c r="M22" s="11">
        <v>0</v>
      </c>
      <c r="N22" s="11">
        <v>0</v>
      </c>
      <c r="O22" s="15">
        <v>4.0108446148760333E-3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0.14156162674315967</v>
      </c>
      <c r="D25" s="11">
        <v>10.352206872</v>
      </c>
      <c r="E25" s="11">
        <v>0.14251830670617446</v>
      </c>
      <c r="F25" s="11">
        <v>0.62106481731548768</v>
      </c>
      <c r="G25" s="11">
        <v>2.7177907239999999</v>
      </c>
      <c r="H25" s="11">
        <v>0.65653574430827089</v>
      </c>
      <c r="I25" s="11">
        <v>0.31782750232303542</v>
      </c>
      <c r="J25" s="11">
        <v>4.9163308392586194</v>
      </c>
      <c r="K25" s="11">
        <v>0.44519769981217755</v>
      </c>
      <c r="L25" s="11">
        <v>0.116424285</v>
      </c>
      <c r="M25" s="11">
        <v>13.609588920000002</v>
      </c>
      <c r="N25" s="11">
        <v>12.382937589545456</v>
      </c>
      <c r="O25" s="11">
        <v>0.22079873781658152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0.28183155575337332</v>
      </c>
      <c r="D29" s="11">
        <v>0</v>
      </c>
      <c r="E29" s="11">
        <v>0.28180514972360166</v>
      </c>
      <c r="F29" s="11">
        <v>2.1201197655831741</v>
      </c>
      <c r="G29" s="11">
        <v>1.6816507444444444</v>
      </c>
      <c r="H29" s="11">
        <v>2.1127020565789474</v>
      </c>
      <c r="I29" s="11">
        <v>0.61429761542239691</v>
      </c>
      <c r="J29" s="11">
        <v>8.5441643103448275</v>
      </c>
      <c r="K29" s="11">
        <v>0.83394053247373445</v>
      </c>
      <c r="L29" s="11">
        <v>0</v>
      </c>
      <c r="M29" s="11">
        <v>0</v>
      </c>
      <c r="N29" s="11">
        <v>0</v>
      </c>
      <c r="O29" s="15">
        <v>0.44161798137490615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5"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0.28183155575337332</v>
      </c>
      <c r="D33" s="11">
        <v>0</v>
      </c>
      <c r="E33" s="11">
        <v>0.28180514972360166</v>
      </c>
      <c r="F33" s="11">
        <v>2.1201197655831741</v>
      </c>
      <c r="G33" s="11">
        <v>1.6816507444444444</v>
      </c>
      <c r="H33" s="11">
        <v>2.1127020565789474</v>
      </c>
      <c r="I33" s="11">
        <v>0.61429761542239691</v>
      </c>
      <c r="J33" s="11">
        <v>8.5441643103448275</v>
      </c>
      <c r="K33" s="11">
        <v>0.83394053247373445</v>
      </c>
      <c r="L33" s="11">
        <v>0</v>
      </c>
      <c r="M33" s="11">
        <v>0</v>
      </c>
      <c r="N33" s="11">
        <v>0</v>
      </c>
      <c r="O33" s="11">
        <v>0.44161798137490615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10672</v>
      </c>
      <c r="D37" s="49">
        <v>1</v>
      </c>
      <c r="E37" s="49">
        <v>10673</v>
      </c>
      <c r="F37" s="49">
        <v>523</v>
      </c>
      <c r="G37" s="49">
        <v>9</v>
      </c>
      <c r="H37" s="49">
        <v>532</v>
      </c>
      <c r="I37" s="49">
        <v>2036</v>
      </c>
      <c r="J37" s="49">
        <v>58</v>
      </c>
      <c r="K37" s="49">
        <v>2094</v>
      </c>
      <c r="L37" s="49">
        <v>1</v>
      </c>
      <c r="M37" s="49">
        <v>10</v>
      </c>
      <c r="N37" s="49">
        <v>11</v>
      </c>
      <c r="O37" s="49">
        <v>13310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1303.3499772476216</v>
      </c>
      <c r="D38" s="49">
        <v>1.1235999999999999</v>
      </c>
      <c r="E38" s="49">
        <v>1304.4735772476215</v>
      </c>
      <c r="F38" s="49">
        <v>94.024626169512416</v>
      </c>
      <c r="G38" s="49">
        <v>13.0509</v>
      </c>
      <c r="H38" s="49">
        <v>107.07552616951241</v>
      </c>
      <c r="I38" s="49">
        <v>620.53167382428273</v>
      </c>
      <c r="J38" s="49">
        <v>607.01332868852455</v>
      </c>
      <c r="K38" s="49">
        <v>1227.5450025128073</v>
      </c>
      <c r="L38" s="49">
        <v>1.8013999999999999</v>
      </c>
      <c r="M38" s="49">
        <v>240.16290000000001</v>
      </c>
      <c r="N38" s="49">
        <v>241.96430000000001</v>
      </c>
      <c r="O38" s="49">
        <v>2881.0584059299413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49425.212800000227</v>
      </c>
      <c r="D39" s="49">
        <v>30</v>
      </c>
      <c r="E39" s="49">
        <v>49455.212800000227</v>
      </c>
      <c r="F39" s="49">
        <v>2144.25</v>
      </c>
      <c r="G39" s="49">
        <v>245</v>
      </c>
      <c r="H39" s="49">
        <v>2389.25</v>
      </c>
      <c r="I39" s="49">
        <v>11129.7894</v>
      </c>
      <c r="J39" s="49">
        <v>6664</v>
      </c>
      <c r="K39" s="49">
        <v>17793.789400000001</v>
      </c>
      <c r="L39" s="49">
        <v>16.164000000000001</v>
      </c>
      <c r="M39" s="49">
        <v>2286</v>
      </c>
      <c r="N39" s="49">
        <v>2302.1640000000002</v>
      </c>
      <c r="O39" s="49">
        <v>71940.416200000225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37CC8580-D3B1-40C1-A171-02E3A014F716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457C0-E2C6-46A7-ABE5-AD50E5DF7AC2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42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76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1.9055453685583822E-2</v>
      </c>
      <c r="D17" s="11">
        <v>0</v>
      </c>
      <c r="E17" s="11">
        <v>1.9049240626018912E-2</v>
      </c>
      <c r="F17" s="11">
        <v>9.3714554225746288E-2</v>
      </c>
      <c r="G17" s="11">
        <v>3.1106138527419351</v>
      </c>
      <c r="H17" s="11">
        <v>0.40650344470735783</v>
      </c>
      <c r="I17" s="11">
        <v>0.292976381301567</v>
      </c>
      <c r="J17" s="11">
        <v>7.8739154411627892</v>
      </c>
      <c r="K17" s="11">
        <v>0.49588978284158108</v>
      </c>
      <c r="L17" s="11">
        <v>78.20859074583332</v>
      </c>
      <c r="M17" s="11">
        <v>290.02526086842107</v>
      </c>
      <c r="N17" s="11">
        <v>239.189260039</v>
      </c>
      <c r="O17" s="15">
        <v>0.63542155415510049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5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7.2303879647749513E-3</v>
      </c>
      <c r="D20" s="11">
        <v>0.11279008333333333</v>
      </c>
      <c r="E20" s="11">
        <v>7.2648058634930991E-3</v>
      </c>
      <c r="F20" s="11">
        <v>6.3585553171641787E-2</v>
      </c>
      <c r="G20" s="11">
        <v>6.2366658064516125</v>
      </c>
      <c r="H20" s="11">
        <v>0.70360390719063548</v>
      </c>
      <c r="I20" s="11">
        <v>9.4902525423728804E-3</v>
      </c>
      <c r="J20" s="11">
        <v>0.15907000000000002</v>
      </c>
      <c r="K20" s="11">
        <v>1.3493943261749143E-2</v>
      </c>
      <c r="L20" s="11">
        <v>0</v>
      </c>
      <c r="M20" s="11">
        <v>0</v>
      </c>
      <c r="N20" s="11">
        <v>0</v>
      </c>
      <c r="O20" s="15">
        <v>2.6851643251134167E-2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8.7603994373776917E-3</v>
      </c>
      <c r="D21" s="11">
        <v>0</v>
      </c>
      <c r="E21" s="11">
        <v>8.7575430958591466E-3</v>
      </c>
      <c r="F21" s="11">
        <v>5.3806011194029845E-3</v>
      </c>
      <c r="G21" s="11">
        <v>0</v>
      </c>
      <c r="H21" s="11">
        <v>4.8227461538461538E-3</v>
      </c>
      <c r="I21" s="11">
        <v>2.5007403303485769E-2</v>
      </c>
      <c r="J21" s="11">
        <v>0</v>
      </c>
      <c r="K21" s="11">
        <v>2.4338048593215065E-2</v>
      </c>
      <c r="L21" s="11">
        <v>0</v>
      </c>
      <c r="M21" s="11">
        <v>0</v>
      </c>
      <c r="N21" s="11">
        <v>0</v>
      </c>
      <c r="O21" s="15">
        <v>1.0880764514216412E-2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3.2825358773646445E-4</v>
      </c>
      <c r="D22" s="11">
        <v>0</v>
      </c>
      <c r="E22" s="11">
        <v>3.2814656015650476E-4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5">
        <v>2.7123716480258729E-4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3.5374494675472927E-2</v>
      </c>
      <c r="D25" s="11">
        <v>0.11279008333333333</v>
      </c>
      <c r="E25" s="11">
        <v>3.539973614552766E-2</v>
      </c>
      <c r="F25" s="11">
        <v>0.16268070851679106</v>
      </c>
      <c r="G25" s="11">
        <v>9.3472796591935481</v>
      </c>
      <c r="H25" s="11">
        <v>1.1149300980518395</v>
      </c>
      <c r="I25" s="11">
        <v>0.32747403714742568</v>
      </c>
      <c r="J25" s="11">
        <v>8.0329854411627899</v>
      </c>
      <c r="K25" s="11">
        <v>0.53372177469654536</v>
      </c>
      <c r="L25" s="11">
        <v>78.20859074583332</v>
      </c>
      <c r="M25" s="11">
        <v>290.02526086842107</v>
      </c>
      <c r="N25" s="11">
        <v>239.189260039</v>
      </c>
      <c r="O25" s="11">
        <v>0.67342519908525367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5.9579661991737337E-2</v>
      </c>
      <c r="D29" s="11">
        <v>7.9649116666666672E-2</v>
      </c>
      <c r="E29" s="11">
        <v>5.9586205667862185E-2</v>
      </c>
      <c r="F29" s="11">
        <v>0.14666530167910447</v>
      </c>
      <c r="G29" s="11">
        <v>4.2621013951612907</v>
      </c>
      <c r="H29" s="11">
        <v>0.57334931137123757</v>
      </c>
      <c r="I29" s="11">
        <v>7.3433023089222893E-2</v>
      </c>
      <c r="J29" s="11">
        <v>7.56653049883721</v>
      </c>
      <c r="K29" s="11">
        <v>0.27399523376906321</v>
      </c>
      <c r="L29" s="11">
        <v>1.2125492083333334</v>
      </c>
      <c r="M29" s="11">
        <v>11.629394210526316</v>
      </c>
      <c r="N29" s="11">
        <v>9.1293514099999999</v>
      </c>
      <c r="O29" s="15">
        <v>0.12469938918833939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8.9204287888671463E-2</v>
      </c>
      <c r="D31" s="11">
        <v>0</v>
      </c>
      <c r="E31" s="11">
        <v>8.917520269535921E-2</v>
      </c>
      <c r="F31" s="11">
        <v>0.14156144748134328</v>
      </c>
      <c r="G31" s="11">
        <v>22.083008064516129</v>
      </c>
      <c r="H31" s="11">
        <v>2.4164271502508363</v>
      </c>
      <c r="I31" s="11">
        <v>0.12781913696834027</v>
      </c>
      <c r="J31" s="11">
        <v>0</v>
      </c>
      <c r="K31" s="11">
        <v>0.12439789645191411</v>
      </c>
      <c r="L31" s="11">
        <v>0</v>
      </c>
      <c r="M31" s="11">
        <v>0</v>
      </c>
      <c r="N31" s="11">
        <v>0</v>
      </c>
      <c r="O31" s="15">
        <v>0.15656991228271125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0.1487839498804088</v>
      </c>
      <c r="D33" s="11">
        <v>7.9649116666666672E-2</v>
      </c>
      <c r="E33" s="11">
        <v>0.14876140836322138</v>
      </c>
      <c r="F33" s="11">
        <v>0.28822674916044777</v>
      </c>
      <c r="G33" s="11">
        <v>26.34510945967742</v>
      </c>
      <c r="H33" s="11">
        <v>2.9897764616220739</v>
      </c>
      <c r="I33" s="11">
        <v>0.20125216005756316</v>
      </c>
      <c r="J33" s="11">
        <v>7.56653049883721</v>
      </c>
      <c r="K33" s="11">
        <v>0.39839313022097733</v>
      </c>
      <c r="L33" s="11">
        <v>1.2125492083333334</v>
      </c>
      <c r="M33" s="11">
        <v>11.629394210526316</v>
      </c>
      <c r="N33" s="11">
        <v>9.1293514099999999</v>
      </c>
      <c r="O33" s="11">
        <v>0.28126930147105067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18396</v>
      </c>
      <c r="D37" s="49">
        <v>6</v>
      </c>
      <c r="E37" s="49">
        <v>18402</v>
      </c>
      <c r="F37" s="49">
        <v>536</v>
      </c>
      <c r="G37" s="49">
        <v>62</v>
      </c>
      <c r="H37" s="49">
        <v>598</v>
      </c>
      <c r="I37" s="49">
        <v>3127</v>
      </c>
      <c r="J37" s="49">
        <v>86</v>
      </c>
      <c r="K37" s="49">
        <v>3213</v>
      </c>
      <c r="L37" s="49">
        <v>12</v>
      </c>
      <c r="M37" s="49">
        <v>38</v>
      </c>
      <c r="N37" s="49">
        <v>50</v>
      </c>
      <c r="O37" s="49">
        <v>22263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3163.5479984521608</v>
      </c>
      <c r="D38" s="49">
        <v>1.2662</v>
      </c>
      <c r="E38" s="49">
        <v>3164.8141984521608</v>
      </c>
      <c r="F38" s="49">
        <v>169.773019511868</v>
      </c>
      <c r="G38" s="49">
        <v>659.53390629722924</v>
      </c>
      <c r="H38" s="49">
        <v>829.30692580909727</v>
      </c>
      <c r="I38" s="49">
        <v>1096.4187557031212</v>
      </c>
      <c r="J38" s="49">
        <v>1866.826373338859</v>
      </c>
      <c r="K38" s="49">
        <v>2963.2451290419804</v>
      </c>
      <c r="L38" s="49">
        <v>178.55713387978142</v>
      </c>
      <c r="M38" s="49">
        <v>10781.32006420765</v>
      </c>
      <c r="N38" s="49">
        <v>10959.877198087432</v>
      </c>
      <c r="O38" s="49">
        <v>17917.24345139067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95289.741999997976</v>
      </c>
      <c r="D39" s="49">
        <v>50</v>
      </c>
      <c r="E39" s="49">
        <v>95339.741999997976</v>
      </c>
      <c r="F39" s="49">
        <v>3539.936999999999</v>
      </c>
      <c r="G39" s="49">
        <v>14054.4</v>
      </c>
      <c r="H39" s="49">
        <v>17594.337</v>
      </c>
      <c r="I39" s="49">
        <v>16413.137399999981</v>
      </c>
      <c r="J39" s="49">
        <v>40289.699999999997</v>
      </c>
      <c r="K39" s="49">
        <v>56702.837399999975</v>
      </c>
      <c r="L39" s="49">
        <v>252.24199999999999</v>
      </c>
      <c r="M39" s="49">
        <v>21300</v>
      </c>
      <c r="N39" s="49">
        <v>21552.241999999998</v>
      </c>
      <c r="O39" s="49">
        <v>191189.15839999795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  <mergeCell ref="O13:O14"/>
    <mergeCell ref="A25:B25"/>
    <mergeCell ref="A13:B13"/>
    <mergeCell ref="C13:E13"/>
    <mergeCell ref="B42:K42"/>
    <mergeCell ref="L35:N35"/>
    <mergeCell ref="F13:H13"/>
    <mergeCell ref="I13:K13"/>
    <mergeCell ref="L13:N13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</mergeCells>
  <dataValidations count="1">
    <dataValidation type="textLength" allowBlank="1" showInputMessage="1" showErrorMessage="1" sqref="B6" xr:uid="{CB10CD16-2FAC-4BF3-BE21-60DC46218DEA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B122D-F66E-4454-BB12-9EF2B965A19D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42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77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9.0622794769425849E-2</v>
      </c>
      <c r="D17" s="11">
        <v>0.20090533533333335</v>
      </c>
      <c r="E17" s="11">
        <v>9.0775153793921232E-2</v>
      </c>
      <c r="F17" s="11">
        <v>0.31110463248648651</v>
      </c>
      <c r="G17" s="11">
        <v>33.128141218627448</v>
      </c>
      <c r="H17" s="11">
        <v>7.4029218608474574</v>
      </c>
      <c r="I17" s="11">
        <v>0.2813084867879036</v>
      </c>
      <c r="J17" s="11">
        <v>6.7191559437837833</v>
      </c>
      <c r="K17" s="11">
        <v>0.37720234987520135</v>
      </c>
      <c r="L17" s="11">
        <v>6.1338145599999994</v>
      </c>
      <c r="M17" s="11">
        <v>24.750084103333336</v>
      </c>
      <c r="N17" s="11">
        <v>11.911277521724138</v>
      </c>
      <c r="O17" s="15">
        <v>0.33388371055828597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5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9.8795983398662664E-5</v>
      </c>
      <c r="D20" s="11">
        <v>0</v>
      </c>
      <c r="E20" s="11">
        <v>9.8659493437715863E-5</v>
      </c>
      <c r="F20" s="11">
        <v>2.0972784864864867E-3</v>
      </c>
      <c r="G20" s="11">
        <v>2.5492054901960787E-2</v>
      </c>
      <c r="H20" s="11">
        <v>7.1529293220338984E-3</v>
      </c>
      <c r="I20" s="11">
        <v>2.4735489987740087E-3</v>
      </c>
      <c r="J20" s="11">
        <v>3.906277027027027E-3</v>
      </c>
      <c r="K20" s="11">
        <v>2.4948899557165859E-3</v>
      </c>
      <c r="L20" s="11">
        <v>0</v>
      </c>
      <c r="M20" s="11">
        <v>0.26024317777777778</v>
      </c>
      <c r="N20" s="11">
        <v>8.0765124137931035E-2</v>
      </c>
      <c r="O20" s="15">
        <v>9.6935224573677298E-4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9.294174025709017E-3</v>
      </c>
      <c r="D21" s="11">
        <v>0</v>
      </c>
      <c r="E21" s="11">
        <v>9.2813338129173403E-3</v>
      </c>
      <c r="F21" s="11">
        <v>1.5778664091891891E-2</v>
      </c>
      <c r="G21" s="11">
        <v>0</v>
      </c>
      <c r="H21" s="11">
        <v>1.2368868038135594E-2</v>
      </c>
      <c r="I21" s="11">
        <v>2.3171666156109518E-2</v>
      </c>
      <c r="J21" s="11">
        <v>0</v>
      </c>
      <c r="K21" s="11">
        <v>2.2826516539452495E-2</v>
      </c>
      <c r="L21" s="11">
        <v>1.22846795</v>
      </c>
      <c r="M21" s="11">
        <v>0</v>
      </c>
      <c r="N21" s="11">
        <v>0.84721927586206891</v>
      </c>
      <c r="O21" s="15">
        <v>1.4412518097070398E-2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9.7587422181231263E-3</v>
      </c>
      <c r="D22" s="11">
        <v>0</v>
      </c>
      <c r="E22" s="11">
        <v>9.7452601888095777E-3</v>
      </c>
      <c r="F22" s="11">
        <v>0</v>
      </c>
      <c r="G22" s="11">
        <v>0</v>
      </c>
      <c r="H22" s="11">
        <v>0</v>
      </c>
      <c r="I22" s="11">
        <v>1.7029591418062932E-2</v>
      </c>
      <c r="J22" s="11">
        <v>0</v>
      </c>
      <c r="K22" s="11">
        <v>1.6775930032206118E-2</v>
      </c>
      <c r="L22" s="11">
        <v>0</v>
      </c>
      <c r="M22" s="11">
        <v>0</v>
      </c>
      <c r="N22" s="11">
        <v>0</v>
      </c>
      <c r="O22" s="15">
        <v>1.1046676012243113E-2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9.2259180308969333E-5</v>
      </c>
      <c r="D24" s="11">
        <v>0</v>
      </c>
      <c r="E24" s="11">
        <v>9.2131721160488141E-5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6.9983045911674674E-5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0.10986676617696564</v>
      </c>
      <c r="D25" s="11">
        <v>0.20090533533333335</v>
      </c>
      <c r="E25" s="11">
        <v>0.10999253901024636</v>
      </c>
      <c r="F25" s="11">
        <v>0.32898057506486489</v>
      </c>
      <c r="G25" s="11">
        <v>33.153633273529408</v>
      </c>
      <c r="H25" s="11">
        <v>7.4224436582076274</v>
      </c>
      <c r="I25" s="11">
        <v>0.32398329336085002</v>
      </c>
      <c r="J25" s="11">
        <v>6.7230622208108102</v>
      </c>
      <c r="K25" s="11">
        <v>0.41929968640257653</v>
      </c>
      <c r="L25" s="11">
        <v>7.3622825099999991</v>
      </c>
      <c r="M25" s="11">
        <v>25.010327281111113</v>
      </c>
      <c r="N25" s="11">
        <v>12.839261921724137</v>
      </c>
      <c r="O25" s="11">
        <v>0.36038223995924795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0.17119618618860966</v>
      </c>
      <c r="D29" s="11">
        <v>0</v>
      </c>
      <c r="E29" s="11">
        <v>0.17095967292194336</v>
      </c>
      <c r="F29" s="11">
        <v>0.97502357243243254</v>
      </c>
      <c r="G29" s="11">
        <v>0.61156178431372554</v>
      </c>
      <c r="H29" s="11">
        <v>0.89647886398305099</v>
      </c>
      <c r="I29" s="11">
        <v>0.25797971480588472</v>
      </c>
      <c r="J29" s="11">
        <v>0.72836247297297296</v>
      </c>
      <c r="K29" s="11">
        <v>0.26498622126811594</v>
      </c>
      <c r="L29" s="11">
        <v>1.2924495</v>
      </c>
      <c r="M29" s="11">
        <v>0</v>
      </c>
      <c r="N29" s="11">
        <v>0.89134448275862066</v>
      </c>
      <c r="O29" s="15">
        <v>0.20818535151114997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8.7182614710629453E-3</v>
      </c>
      <c r="D31" s="11">
        <v>0</v>
      </c>
      <c r="E31" s="11">
        <v>8.7062169007598427E-3</v>
      </c>
      <c r="F31" s="11">
        <v>3.0213450270270267E-2</v>
      </c>
      <c r="G31" s="11">
        <v>0</v>
      </c>
      <c r="H31" s="11">
        <v>2.3684272457627116E-2</v>
      </c>
      <c r="I31" s="11">
        <v>1.6280667347772785E-2</v>
      </c>
      <c r="J31" s="11">
        <v>0</v>
      </c>
      <c r="K31" s="11">
        <v>1.6038161433172302E-2</v>
      </c>
      <c r="L31" s="11">
        <v>0</v>
      </c>
      <c r="M31" s="11">
        <v>0</v>
      </c>
      <c r="N31" s="11">
        <v>0</v>
      </c>
      <c r="O31" s="15">
        <v>1.0585962509838216E-2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0.1799144476596726</v>
      </c>
      <c r="D33" s="11">
        <v>0</v>
      </c>
      <c r="E33" s="11">
        <v>0.17966588982270321</v>
      </c>
      <c r="F33" s="11">
        <v>1.0052370227027028</v>
      </c>
      <c r="G33" s="11">
        <v>0.61156178431372554</v>
      </c>
      <c r="H33" s="11">
        <v>0.92016313644067815</v>
      </c>
      <c r="I33" s="11">
        <v>0.2742603821536575</v>
      </c>
      <c r="J33" s="11">
        <v>0.72836247297297296</v>
      </c>
      <c r="K33" s="11">
        <v>0.28102438270128827</v>
      </c>
      <c r="L33" s="11">
        <v>1.2924495</v>
      </c>
      <c r="M33" s="11">
        <v>0</v>
      </c>
      <c r="N33" s="11">
        <v>0.89134448275862066</v>
      </c>
      <c r="O33" s="11">
        <v>0.21877131402098818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8674</v>
      </c>
      <c r="D37" s="49">
        <v>12</v>
      </c>
      <c r="E37" s="49">
        <v>8686</v>
      </c>
      <c r="F37" s="49">
        <v>185</v>
      </c>
      <c r="G37" s="49">
        <v>51</v>
      </c>
      <c r="H37" s="49">
        <v>236</v>
      </c>
      <c r="I37" s="49">
        <v>2447</v>
      </c>
      <c r="J37" s="49">
        <v>37</v>
      </c>
      <c r="K37" s="49">
        <v>2484</v>
      </c>
      <c r="L37" s="49">
        <v>20</v>
      </c>
      <c r="M37" s="49">
        <v>9</v>
      </c>
      <c r="N37" s="49">
        <v>29</v>
      </c>
      <c r="O37" s="49">
        <v>11435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1208.736752313052</v>
      </c>
      <c r="D38" s="49">
        <v>10.248807304785894</v>
      </c>
      <c r="E38" s="49">
        <v>1218.9855596178379</v>
      </c>
      <c r="F38" s="49">
        <v>53.317959289617484</v>
      </c>
      <c r="G38" s="49">
        <v>235.2671</v>
      </c>
      <c r="H38" s="49">
        <v>288.5850592896175</v>
      </c>
      <c r="I38" s="49">
        <v>1247.7464081604833</v>
      </c>
      <c r="J38" s="49">
        <v>627.61206876029689</v>
      </c>
      <c r="K38" s="49">
        <v>1875.35847692078</v>
      </c>
      <c r="L38" s="49">
        <v>325.73096284153007</v>
      </c>
      <c r="M38" s="49">
        <v>1933.0079912568306</v>
      </c>
      <c r="N38" s="49">
        <v>2258.7389540983604</v>
      </c>
      <c r="O38" s="49">
        <v>5641.6680499265958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40922.823400000001</v>
      </c>
      <c r="D39" s="49">
        <v>325.10399999999998</v>
      </c>
      <c r="E39" s="49">
        <v>41247.9274</v>
      </c>
      <c r="F39" s="49">
        <v>1277.644</v>
      </c>
      <c r="G39" s="49">
        <v>2219.3959999999997</v>
      </c>
      <c r="H39" s="49">
        <v>3497.04</v>
      </c>
      <c r="I39" s="49">
        <v>61447.895400000147</v>
      </c>
      <c r="J39" s="49">
        <v>3843.8</v>
      </c>
      <c r="K39" s="49">
        <v>65291.69540000015</v>
      </c>
      <c r="L39" s="49">
        <v>794.97200000000009</v>
      </c>
      <c r="M39" s="49">
        <v>5825</v>
      </c>
      <c r="N39" s="49">
        <v>6619.9719999999998</v>
      </c>
      <c r="O39" s="49">
        <v>116656.63480000015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L35:N35"/>
    <mergeCell ref="B42:K42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  <mergeCell ref="F13:H13"/>
    <mergeCell ref="I13:K13"/>
    <mergeCell ref="L13:N13"/>
    <mergeCell ref="O13:O14"/>
    <mergeCell ref="A25:B25"/>
    <mergeCell ref="A13:B13"/>
    <mergeCell ref="C13:E13"/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</mergeCells>
  <dataValidations count="1">
    <dataValidation type="textLength" allowBlank="1" showInputMessage="1" showErrorMessage="1" sqref="B6" xr:uid="{1CF6F377-AA81-4275-BABA-516EBE2D82C8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DC490-F6DF-4097-884C-AC0174C9B003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42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78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0.1083876671891649</v>
      </c>
      <c r="D17" s="11">
        <v>0.29844894366666669</v>
      </c>
      <c r="E17" s="11">
        <v>0.10844255060714857</v>
      </c>
      <c r="F17" s="11">
        <v>2.3727742736266184</v>
      </c>
      <c r="G17" s="11">
        <v>12.48416492832231</v>
      </c>
      <c r="H17" s="11">
        <v>5.1546712022718628</v>
      </c>
      <c r="I17" s="11">
        <v>0.25359436354366555</v>
      </c>
      <c r="J17" s="11">
        <v>6.201727287333334</v>
      </c>
      <c r="K17" s="11">
        <v>0.36572071250119959</v>
      </c>
      <c r="L17" s="11">
        <v>9.1686482938297882</v>
      </c>
      <c r="M17" s="11">
        <v>29.694387252380952</v>
      </c>
      <c r="N17" s="11">
        <v>15.50747944279412</v>
      </c>
      <c r="O17" s="15">
        <v>0.44967911790840376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1.6272616984402079E-3</v>
      </c>
      <c r="D18" s="11">
        <v>2.5998430000000003E-2</v>
      </c>
      <c r="E18" s="11">
        <v>1.6342992867455961E-3</v>
      </c>
      <c r="F18" s="11">
        <v>0.10599597929736511</v>
      </c>
      <c r="G18" s="11">
        <v>0.36399198677685951</v>
      </c>
      <c r="H18" s="11">
        <v>0.17697714552069121</v>
      </c>
      <c r="I18" s="11">
        <v>1.1862480787144853E-2</v>
      </c>
      <c r="J18" s="11">
        <v>0.13102844242424241</v>
      </c>
      <c r="K18" s="11">
        <v>1.4108840169084884E-2</v>
      </c>
      <c r="L18" s="11">
        <v>5.1057759574468085E-2</v>
      </c>
      <c r="M18" s="11">
        <v>2.9491124761904763</v>
      </c>
      <c r="N18" s="11">
        <v>0.94604524558823522</v>
      </c>
      <c r="O18" s="15">
        <v>1.4884554568231919E-2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5">
        <v>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8.5490148886546002E-3</v>
      </c>
      <c r="D21" s="11">
        <v>0</v>
      </c>
      <c r="E21" s="11">
        <v>8.546546215570959E-3</v>
      </c>
      <c r="F21" s="11">
        <v>0.5739053590715183</v>
      </c>
      <c r="G21" s="11">
        <v>0</v>
      </c>
      <c r="H21" s="11">
        <v>0.41600961453387914</v>
      </c>
      <c r="I21" s="11">
        <v>2.2036881454354909E-2</v>
      </c>
      <c r="J21" s="11">
        <v>0</v>
      </c>
      <c r="K21" s="11">
        <v>2.162147125899691E-2</v>
      </c>
      <c r="L21" s="11">
        <v>3.9289355957446812</v>
      </c>
      <c r="M21" s="11">
        <v>0</v>
      </c>
      <c r="N21" s="11">
        <v>2.7155878382352943</v>
      </c>
      <c r="O21" s="15">
        <v>3.6861783468620672E-2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1.7719130326079979E-3</v>
      </c>
      <c r="D22" s="11">
        <v>0</v>
      </c>
      <c r="E22" s="11">
        <v>1.7714013626592229E-3</v>
      </c>
      <c r="F22" s="11">
        <v>4.2458082195734005E-3</v>
      </c>
      <c r="G22" s="11">
        <v>0</v>
      </c>
      <c r="H22" s="11">
        <v>3.0776799918144611E-3</v>
      </c>
      <c r="I22" s="11">
        <v>4.5456467163483933E-3</v>
      </c>
      <c r="J22" s="11">
        <v>0</v>
      </c>
      <c r="K22" s="11">
        <v>4.4599581857648809E-3</v>
      </c>
      <c r="L22" s="11">
        <v>0</v>
      </c>
      <c r="M22" s="11">
        <v>0</v>
      </c>
      <c r="N22" s="11">
        <v>0</v>
      </c>
      <c r="O22" s="15">
        <v>2.3944603449403846E-3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5.8379138583991271E-4</v>
      </c>
      <c r="D24" s="11">
        <v>0</v>
      </c>
      <c r="E24" s="11">
        <v>5.8362280617319602E-4</v>
      </c>
      <c r="F24" s="11">
        <v>0</v>
      </c>
      <c r="G24" s="11">
        <v>0</v>
      </c>
      <c r="H24" s="11">
        <v>0</v>
      </c>
      <c r="I24" s="11">
        <v>7.5809944108057748E-4</v>
      </c>
      <c r="J24" s="11">
        <v>0</v>
      </c>
      <c r="K24" s="11">
        <v>7.4380875128527357E-4</v>
      </c>
      <c r="L24" s="11">
        <v>0</v>
      </c>
      <c r="M24" s="11">
        <v>0</v>
      </c>
      <c r="N24" s="11">
        <v>0</v>
      </c>
      <c r="O24" s="15">
        <v>5.8549624291843463E-4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0.12091964819470763</v>
      </c>
      <c r="D25" s="11">
        <v>0.32444737366666671</v>
      </c>
      <c r="E25" s="11">
        <v>0.12097842027829754</v>
      </c>
      <c r="F25" s="11">
        <v>3.0569214202150752</v>
      </c>
      <c r="G25" s="11">
        <v>12.848156915099169</v>
      </c>
      <c r="H25" s="11">
        <v>5.7507356423182472</v>
      </c>
      <c r="I25" s="11">
        <v>0.29279747194259426</v>
      </c>
      <c r="J25" s="11">
        <v>6.3327557297575767</v>
      </c>
      <c r="K25" s="11">
        <v>0.40665479086633149</v>
      </c>
      <c r="L25" s="11">
        <v>13.148641649148937</v>
      </c>
      <c r="M25" s="11">
        <v>32.643499728571427</v>
      </c>
      <c r="N25" s="11">
        <v>19.169112526617649</v>
      </c>
      <c r="O25" s="11">
        <v>0.50440541253311522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0.35836139884780804</v>
      </c>
      <c r="D29" s="11">
        <v>0.34514391111111109</v>
      </c>
      <c r="E29" s="11">
        <v>0.3583575820739886</v>
      </c>
      <c r="F29" s="11">
        <v>0.71874246060225844</v>
      </c>
      <c r="G29" s="11">
        <v>6.5199587247933879</v>
      </c>
      <c r="H29" s="11">
        <v>2.3148024150522963</v>
      </c>
      <c r="I29" s="11">
        <v>0.84086376346879343</v>
      </c>
      <c r="J29" s="11">
        <v>30.637920975757577</v>
      </c>
      <c r="K29" s="11">
        <v>1.4025585469747512</v>
      </c>
      <c r="L29" s="11">
        <v>138.52622323404253</v>
      </c>
      <c r="M29" s="11">
        <v>133.11005571428572</v>
      </c>
      <c r="N29" s="11">
        <v>136.85358326470589</v>
      </c>
      <c r="O29" s="15">
        <v>0.89700191753075598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3.9086203912317867E-2</v>
      </c>
      <c r="D31" s="11">
        <v>0</v>
      </c>
      <c r="E31" s="11">
        <v>3.9074917107838426E-2</v>
      </c>
      <c r="F31" s="11">
        <v>8.333496130646173E-2</v>
      </c>
      <c r="G31" s="11">
        <v>0</v>
      </c>
      <c r="H31" s="11">
        <v>6.040742533992724E-2</v>
      </c>
      <c r="I31" s="11">
        <v>5.5641344055659056E-2</v>
      </c>
      <c r="J31" s="11">
        <v>2.6343872969696971</v>
      </c>
      <c r="K31" s="11">
        <v>0.10425245821432652</v>
      </c>
      <c r="L31" s="11">
        <v>0</v>
      </c>
      <c r="M31" s="11">
        <v>0</v>
      </c>
      <c r="N31" s="11">
        <v>0</v>
      </c>
      <c r="O31" s="15">
        <v>5.3646991646063957E-2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0.39744760276012592</v>
      </c>
      <c r="D33" s="11">
        <v>0.34514391111111109</v>
      </c>
      <c r="E33" s="11">
        <v>0.39743249918182705</v>
      </c>
      <c r="F33" s="11">
        <v>0.80207742190872011</v>
      </c>
      <c r="G33" s="11">
        <v>6.5199587247933879</v>
      </c>
      <c r="H33" s="11">
        <v>2.3752098403922237</v>
      </c>
      <c r="I33" s="11">
        <v>0.89650510752445245</v>
      </c>
      <c r="J33" s="11">
        <v>33.272308272727273</v>
      </c>
      <c r="K33" s="11">
        <v>1.5068110051890777</v>
      </c>
      <c r="L33" s="11">
        <v>138.52622323404253</v>
      </c>
      <c r="M33" s="11">
        <v>133.11005571428572</v>
      </c>
      <c r="N33" s="11">
        <v>136.85358326470589</v>
      </c>
      <c r="O33" s="11">
        <v>0.95064890917681999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31158</v>
      </c>
      <c r="D37" s="49">
        <v>9</v>
      </c>
      <c r="E37" s="49">
        <v>31167</v>
      </c>
      <c r="F37" s="49">
        <v>1594</v>
      </c>
      <c r="G37" s="49">
        <v>605</v>
      </c>
      <c r="H37" s="49">
        <v>2199</v>
      </c>
      <c r="I37" s="49">
        <v>8588</v>
      </c>
      <c r="J37" s="49">
        <v>165</v>
      </c>
      <c r="K37" s="49">
        <v>8753</v>
      </c>
      <c r="L37" s="49">
        <v>47</v>
      </c>
      <c r="M37" s="49">
        <v>21</v>
      </c>
      <c r="N37" s="49">
        <v>68</v>
      </c>
      <c r="O37" s="49">
        <v>42187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3309.1903899678819</v>
      </c>
      <c r="D38" s="49">
        <v>6.5098000000000003</v>
      </c>
      <c r="E38" s="49">
        <v>3315.7001899678817</v>
      </c>
      <c r="F38" s="49">
        <v>604.028216592219</v>
      </c>
      <c r="G38" s="49">
        <v>2366.216993344553</v>
      </c>
      <c r="H38" s="49">
        <v>2970.245209936772</v>
      </c>
      <c r="I38" s="49">
        <v>1888.693063620497</v>
      </c>
      <c r="J38" s="49">
        <v>1883.9656583998337</v>
      </c>
      <c r="K38" s="49">
        <v>3772.658722020331</v>
      </c>
      <c r="L38" s="49">
        <v>201.98204610655739</v>
      </c>
      <c r="M38" s="49">
        <v>1394.0945409836065</v>
      </c>
      <c r="N38" s="49">
        <v>1596.0765870901639</v>
      </c>
      <c r="O38" s="49">
        <v>11654.680709015149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141789.69459999687</v>
      </c>
      <c r="D39" s="49">
        <v>156</v>
      </c>
      <c r="E39" s="49">
        <v>141945.69459999687</v>
      </c>
      <c r="F39" s="49">
        <v>9596.4880000000103</v>
      </c>
      <c r="G39" s="49">
        <v>22448.720000000008</v>
      </c>
      <c r="H39" s="49">
        <v>32045.208000000021</v>
      </c>
      <c r="I39" s="49">
        <v>48300.838199999969</v>
      </c>
      <c r="J39" s="49">
        <v>17840.48</v>
      </c>
      <c r="K39" s="49">
        <v>66141.318199999965</v>
      </c>
      <c r="L39" s="49">
        <v>758.21420000000001</v>
      </c>
      <c r="M39" s="49">
        <v>10143</v>
      </c>
      <c r="N39" s="49">
        <v>10901.2142</v>
      </c>
      <c r="O39" s="49">
        <v>251033.43499999685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L35:N35"/>
    <mergeCell ref="B42:K42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  <mergeCell ref="F13:H13"/>
    <mergeCell ref="I13:K13"/>
    <mergeCell ref="L13:N13"/>
    <mergeCell ref="O13:O14"/>
    <mergeCell ref="A25:B25"/>
    <mergeCell ref="A13:B13"/>
    <mergeCell ref="C13:E13"/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</mergeCells>
  <dataValidations count="1">
    <dataValidation type="textLength" allowBlank="1" showInputMessage="1" showErrorMessage="1" sqref="B6" xr:uid="{9B1EAAC9-5A6F-4C3E-BEF3-390FD185F30A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97FFD-BE28-412B-8083-89AD01C931FE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42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79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6.6474023637358728E-2</v>
      </c>
      <c r="D17" s="11">
        <v>0.4223989926333333</v>
      </c>
      <c r="E17" s="11">
        <v>6.651412527722049E-2</v>
      </c>
      <c r="F17" s="11">
        <v>0.3457173840445783</v>
      </c>
      <c r="G17" s="11">
        <v>5.1172974957142854</v>
      </c>
      <c r="H17" s="11">
        <v>0.81717643959500541</v>
      </c>
      <c r="I17" s="11">
        <v>0.22341823999576613</v>
      </c>
      <c r="J17" s="11">
        <v>3.1587806905756923</v>
      </c>
      <c r="K17" s="11">
        <v>0.28678402243717205</v>
      </c>
      <c r="L17" s="11">
        <v>3.8163282614062499</v>
      </c>
      <c r="M17" s="11">
        <v>16.400264727563449</v>
      </c>
      <c r="N17" s="11">
        <v>12.546810498692345</v>
      </c>
      <c r="O17" s="15">
        <v>0.10515496735665707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5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1.5259090070077162E-2</v>
      </c>
      <c r="D20" s="11">
        <v>8.0577142857142861E-2</v>
      </c>
      <c r="E20" s="11">
        <v>1.5266449376834225E-2</v>
      </c>
      <c r="F20" s="11">
        <v>3.4900180722891569E-2</v>
      </c>
      <c r="G20" s="11">
        <v>0.36951991208791207</v>
      </c>
      <c r="H20" s="11">
        <v>6.7962499457111844E-2</v>
      </c>
      <c r="I20" s="11">
        <v>4.8788685609446297E-2</v>
      </c>
      <c r="J20" s="11">
        <v>0.50601147121535184</v>
      </c>
      <c r="K20" s="11">
        <v>5.8658771517996859E-2</v>
      </c>
      <c r="L20" s="11">
        <v>2.6218406984375</v>
      </c>
      <c r="M20" s="11">
        <v>1.7797497931034483</v>
      </c>
      <c r="N20" s="11">
        <v>2.0376149507177033</v>
      </c>
      <c r="O20" s="15">
        <v>2.2023882073474381E-2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3.7226364477858112E-2</v>
      </c>
      <c r="D21" s="11">
        <v>0</v>
      </c>
      <c r="E21" s="11">
        <v>3.7222170227969247E-2</v>
      </c>
      <c r="F21" s="11">
        <v>3.1935037731325305E-2</v>
      </c>
      <c r="G21" s="11">
        <v>0</v>
      </c>
      <c r="H21" s="11">
        <v>2.8779675697068408E-2</v>
      </c>
      <c r="I21" s="11">
        <v>0.15149264257846828</v>
      </c>
      <c r="J21" s="11">
        <v>0</v>
      </c>
      <c r="K21" s="11">
        <v>0.14822236505985917</v>
      </c>
      <c r="L21" s="11">
        <v>1.8293374546875001</v>
      </c>
      <c r="M21" s="11">
        <v>0</v>
      </c>
      <c r="N21" s="11">
        <v>0.560179890430622</v>
      </c>
      <c r="O21" s="15">
        <v>4.9232669307876516E-2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3.895109828310797E-3</v>
      </c>
      <c r="D22" s="11">
        <v>0</v>
      </c>
      <c r="E22" s="11">
        <v>3.894670970952749E-3</v>
      </c>
      <c r="F22" s="11">
        <v>1.662407578313253E-3</v>
      </c>
      <c r="G22" s="11">
        <v>0</v>
      </c>
      <c r="H22" s="11">
        <v>1.4981523235613465E-3</v>
      </c>
      <c r="I22" s="11">
        <v>2.4195614867185397E-2</v>
      </c>
      <c r="J22" s="11">
        <v>0</v>
      </c>
      <c r="K22" s="11">
        <v>2.3673303195791216E-2</v>
      </c>
      <c r="L22" s="11">
        <v>0.142441421875</v>
      </c>
      <c r="M22" s="11">
        <v>0</v>
      </c>
      <c r="N22" s="11">
        <v>4.3618425837320576E-2</v>
      </c>
      <c r="O22" s="15">
        <v>5.9774437987637806E-3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3.9223319167659336E-5</v>
      </c>
      <c r="D24" s="11">
        <v>0</v>
      </c>
      <c r="E24" s="11">
        <v>3.9218899923277909E-5</v>
      </c>
      <c r="F24" s="11">
        <v>0</v>
      </c>
      <c r="G24" s="11">
        <v>0</v>
      </c>
      <c r="H24" s="11">
        <v>0</v>
      </c>
      <c r="I24" s="11">
        <v>1.0779551677094605E-3</v>
      </c>
      <c r="J24" s="11">
        <v>0</v>
      </c>
      <c r="K24" s="11">
        <v>1.0546853079259873E-3</v>
      </c>
      <c r="L24" s="11">
        <v>0</v>
      </c>
      <c r="M24" s="11">
        <v>0</v>
      </c>
      <c r="N24" s="11">
        <v>0</v>
      </c>
      <c r="O24" s="15">
        <v>1.4444443111597522E-4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0.12289381133277245</v>
      </c>
      <c r="D25" s="11">
        <v>0.50297613549047615</v>
      </c>
      <c r="E25" s="11">
        <v>0.12293663475290001</v>
      </c>
      <c r="F25" s="11">
        <v>0.41421501007710848</v>
      </c>
      <c r="G25" s="11">
        <v>5.4868174078021976</v>
      </c>
      <c r="H25" s="11">
        <v>0.915416767072747</v>
      </c>
      <c r="I25" s="11">
        <v>0.4489731382185756</v>
      </c>
      <c r="J25" s="11">
        <v>3.6647921617910439</v>
      </c>
      <c r="K25" s="11">
        <v>0.51839314751874521</v>
      </c>
      <c r="L25" s="11">
        <v>8.4099478364062517</v>
      </c>
      <c r="M25" s="11">
        <v>18.180014520666898</v>
      </c>
      <c r="N25" s="11">
        <v>15.188223765677991</v>
      </c>
      <c r="O25" s="11">
        <v>0.1825334069678877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6.8095149190302962E-2</v>
      </c>
      <c r="D29" s="11">
        <v>1.3048776809523808</v>
      </c>
      <c r="E29" s="11">
        <v>6.8234495996501915E-2</v>
      </c>
      <c r="F29" s="11">
        <v>0.50487653909638541</v>
      </c>
      <c r="G29" s="11">
        <v>9.6790405747252741</v>
      </c>
      <c r="H29" s="11">
        <v>1.411335743485342</v>
      </c>
      <c r="I29" s="11">
        <v>0.28013562409559212</v>
      </c>
      <c r="J29" s="11">
        <v>7.6842128820895512</v>
      </c>
      <c r="K29" s="11">
        <v>0.43996772544877111</v>
      </c>
      <c r="L29" s="11">
        <v>32.355302184375006</v>
      </c>
      <c r="M29" s="11">
        <v>17.690577285862073</v>
      </c>
      <c r="N29" s="11">
        <v>22.181210747607658</v>
      </c>
      <c r="O29" s="15">
        <v>0.13483115360800602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2.2183143771396067E-2</v>
      </c>
      <c r="D31" s="11">
        <v>0</v>
      </c>
      <c r="E31" s="11">
        <v>2.2180644423162556E-2</v>
      </c>
      <c r="F31" s="11">
        <v>6.3290666846987947E-2</v>
      </c>
      <c r="G31" s="11">
        <v>0</v>
      </c>
      <c r="H31" s="11">
        <v>5.7037191621064062E-2</v>
      </c>
      <c r="I31" s="11">
        <v>5.7911986128334182E-2</v>
      </c>
      <c r="J31" s="11">
        <v>1.5930663752665244E-2</v>
      </c>
      <c r="K31" s="11">
        <v>5.7005733702936566E-2</v>
      </c>
      <c r="L31" s="11">
        <v>0</v>
      </c>
      <c r="M31" s="11">
        <v>0</v>
      </c>
      <c r="N31" s="11">
        <v>0</v>
      </c>
      <c r="O31" s="15">
        <v>2.5927852286638017E-2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9.0278292961699036E-2</v>
      </c>
      <c r="D33" s="11">
        <v>1.3048776809523808</v>
      </c>
      <c r="E33" s="11">
        <v>9.0415140419664475E-2</v>
      </c>
      <c r="F33" s="11">
        <v>0.56816720594337333</v>
      </c>
      <c r="G33" s="11">
        <v>9.6790405747252741</v>
      </c>
      <c r="H33" s="11">
        <v>1.4683729351064061</v>
      </c>
      <c r="I33" s="11">
        <v>0.33804761022392632</v>
      </c>
      <c r="J33" s="11">
        <v>7.7001435458422165</v>
      </c>
      <c r="K33" s="11">
        <v>0.49697345915170765</v>
      </c>
      <c r="L33" s="11">
        <v>32.355302184375006</v>
      </c>
      <c r="M33" s="11">
        <v>17.690577285862073</v>
      </c>
      <c r="N33" s="11">
        <v>22.181210747607658</v>
      </c>
      <c r="O33" s="11">
        <v>0.16075900589464404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186366</v>
      </c>
      <c r="D37" s="49">
        <v>21</v>
      </c>
      <c r="E37" s="49">
        <v>186387</v>
      </c>
      <c r="F37" s="49">
        <v>830</v>
      </c>
      <c r="G37" s="49">
        <v>91</v>
      </c>
      <c r="H37" s="49">
        <v>921</v>
      </c>
      <c r="I37" s="49">
        <v>21257</v>
      </c>
      <c r="J37" s="49">
        <v>469</v>
      </c>
      <c r="K37" s="49">
        <v>21726</v>
      </c>
      <c r="L37" s="49">
        <v>64</v>
      </c>
      <c r="M37" s="49">
        <v>145</v>
      </c>
      <c r="N37" s="49">
        <v>209</v>
      </c>
      <c r="O37" s="49">
        <v>209243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35068.269295238366</v>
      </c>
      <c r="D38" s="49">
        <v>36.345629219143575</v>
      </c>
      <c r="E38" s="49">
        <v>35104.614924457506</v>
      </c>
      <c r="F38" s="49">
        <v>194.50031298319416</v>
      </c>
      <c r="G38" s="49">
        <v>357.29239999999999</v>
      </c>
      <c r="H38" s="49">
        <v>551.79271298319418</v>
      </c>
      <c r="I38" s="49">
        <v>16099.260687672046</v>
      </c>
      <c r="J38" s="49">
        <v>15368.016813601766</v>
      </c>
      <c r="K38" s="49">
        <v>31467.277501273813</v>
      </c>
      <c r="L38" s="49">
        <v>742.37652789994263</v>
      </c>
      <c r="M38" s="49">
        <v>22810.720512158048</v>
      </c>
      <c r="N38" s="49">
        <v>23553.09704005799</v>
      </c>
      <c r="O38" s="49">
        <v>90676.782178772497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1009813.8599999448</v>
      </c>
      <c r="D39" s="49">
        <v>681.4</v>
      </c>
      <c r="E39" s="49">
        <v>1010495.2599999448</v>
      </c>
      <c r="F39" s="49">
        <v>4400.9660000000031</v>
      </c>
      <c r="G39" s="49">
        <v>4830.2000000000007</v>
      </c>
      <c r="H39" s="49">
        <v>9231.1660000000047</v>
      </c>
      <c r="I39" s="49">
        <v>149649.28460000001</v>
      </c>
      <c r="J39" s="49">
        <v>110734.83399999999</v>
      </c>
      <c r="K39" s="49">
        <v>260384.11859999999</v>
      </c>
      <c r="L39" s="49">
        <v>2854.5398000000009</v>
      </c>
      <c r="M39" s="49">
        <v>83834.399999999994</v>
      </c>
      <c r="N39" s="49">
        <v>86688.939799999993</v>
      </c>
      <c r="O39" s="49">
        <v>1366799.4843999448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L35:N35"/>
    <mergeCell ref="B42:K42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  <mergeCell ref="F13:H13"/>
    <mergeCell ref="I13:K13"/>
    <mergeCell ref="L13:N13"/>
    <mergeCell ref="O13:O14"/>
    <mergeCell ref="A25:B25"/>
    <mergeCell ref="A13:B13"/>
    <mergeCell ref="C13:E13"/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</mergeCells>
  <dataValidations count="1">
    <dataValidation type="textLength" allowBlank="1" showInputMessage="1" showErrorMessage="1" sqref="B6" xr:uid="{CE950FFE-ED23-4792-AB67-1639106342FB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D8BCE-9D69-4768-B3FE-360C91B83F90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43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80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0.10179930145272646</v>
      </c>
      <c r="D17" s="11">
        <v>30.520420074096773</v>
      </c>
      <c r="E17" s="11">
        <v>0.11591530462556508</v>
      </c>
      <c r="F17" s="11">
        <v>0.16238219602150256</v>
      </c>
      <c r="G17" s="11">
        <v>2.2687890263636366</v>
      </c>
      <c r="H17" s="11">
        <v>0.16903082590206597</v>
      </c>
      <c r="I17" s="11">
        <v>0.34166538059941171</v>
      </c>
      <c r="J17" s="11">
        <v>7.5901091588769836</v>
      </c>
      <c r="K17" s="11">
        <v>0.5057663447648908</v>
      </c>
      <c r="L17" s="11">
        <v>5.262567524444445</v>
      </c>
      <c r="M17" s="11">
        <v>166.97222729204998</v>
      </c>
      <c r="N17" s="11">
        <v>129.65461349952562</v>
      </c>
      <c r="O17" s="15">
        <v>0.29541562339754951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1.5736609216576058E-2</v>
      </c>
      <c r="D18" s="11">
        <v>3.7907838027096776</v>
      </c>
      <c r="E18" s="11">
        <v>1.7488449924912424E-2</v>
      </c>
      <c r="F18" s="11">
        <v>1.4666284705526771E-2</v>
      </c>
      <c r="G18" s="11">
        <v>0</v>
      </c>
      <c r="H18" s="11">
        <v>1.4619992271736012E-2</v>
      </c>
      <c r="I18" s="11">
        <v>2.3035742044305543E-2</v>
      </c>
      <c r="J18" s="11">
        <v>1.7298711746031745E-2</v>
      </c>
      <c r="K18" s="11">
        <v>2.2905858688347856E-2</v>
      </c>
      <c r="L18" s="11">
        <v>0.16774812777777778</v>
      </c>
      <c r="M18" s="11">
        <v>0</v>
      </c>
      <c r="N18" s="11">
        <v>3.8711106410256407E-2</v>
      </c>
      <c r="O18" s="15">
        <v>1.8126026851759593E-2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0.24493098372047745</v>
      </c>
      <c r="D20" s="11">
        <v>35.709439558064524</v>
      </c>
      <c r="E20" s="11">
        <v>0.26138857130475135</v>
      </c>
      <c r="F20" s="11">
        <v>0.69218955509499158</v>
      </c>
      <c r="G20" s="11">
        <v>15.294181972727273</v>
      </c>
      <c r="H20" s="11">
        <v>0.73827905770444791</v>
      </c>
      <c r="I20" s="11">
        <v>0.61807344110212337</v>
      </c>
      <c r="J20" s="11">
        <v>3.5184542682539681</v>
      </c>
      <c r="K20" s="11">
        <v>0.68373654131255046</v>
      </c>
      <c r="L20" s="11">
        <v>3.6138295555555562</v>
      </c>
      <c r="M20" s="11">
        <v>56.634497833333334</v>
      </c>
      <c r="N20" s="11">
        <v>44.398959000000005</v>
      </c>
      <c r="O20" s="15">
        <v>0.38171164351317854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5.2593035525976835E-2</v>
      </c>
      <c r="D21" s="11">
        <v>0</v>
      </c>
      <c r="E21" s="11">
        <v>5.2568629309077561E-2</v>
      </c>
      <c r="F21" s="11">
        <v>0.21645479912124363</v>
      </c>
      <c r="G21" s="11">
        <v>0</v>
      </c>
      <c r="H21" s="11">
        <v>0.21577158454725978</v>
      </c>
      <c r="I21" s="11">
        <v>0.14659231596717895</v>
      </c>
      <c r="J21" s="11">
        <v>0</v>
      </c>
      <c r="K21" s="11">
        <v>0.14327354284493216</v>
      </c>
      <c r="L21" s="11">
        <v>0</v>
      </c>
      <c r="M21" s="11">
        <v>0</v>
      </c>
      <c r="N21" s="11">
        <v>0</v>
      </c>
      <c r="O21" s="15">
        <v>7.1886121437360589E-2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1.0535647481691153E-3</v>
      </c>
      <c r="D22" s="11">
        <v>0</v>
      </c>
      <c r="E22" s="11">
        <v>1.0530758330588904E-3</v>
      </c>
      <c r="F22" s="11">
        <v>4.8090892343120319E-4</v>
      </c>
      <c r="G22" s="11">
        <v>0</v>
      </c>
      <c r="H22" s="11">
        <v>4.7939098995695837E-4</v>
      </c>
      <c r="I22" s="11">
        <v>2.0238216839783066E-3</v>
      </c>
      <c r="J22" s="11">
        <v>0</v>
      </c>
      <c r="K22" s="11">
        <v>1.9780034228730572E-3</v>
      </c>
      <c r="L22" s="11">
        <v>0</v>
      </c>
      <c r="M22" s="11">
        <v>0</v>
      </c>
      <c r="N22" s="11">
        <v>0</v>
      </c>
      <c r="O22" s="15">
        <v>1.1538652878668892E-3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6.9631974959188871E-4</v>
      </c>
      <c r="D24" s="11">
        <v>0</v>
      </c>
      <c r="E24" s="11">
        <v>6.9599661686775842E-4</v>
      </c>
      <c r="F24" s="11">
        <v>0</v>
      </c>
      <c r="G24" s="11">
        <v>0</v>
      </c>
      <c r="H24" s="11">
        <v>0</v>
      </c>
      <c r="I24" s="11">
        <v>5.541727824248552E-3</v>
      </c>
      <c r="J24" s="11">
        <v>0</v>
      </c>
      <c r="K24" s="11">
        <v>5.4162660138352354E-3</v>
      </c>
      <c r="L24" s="11">
        <v>0</v>
      </c>
      <c r="M24" s="11">
        <v>0</v>
      </c>
      <c r="N24" s="11">
        <v>0</v>
      </c>
      <c r="O24" s="15">
        <v>1.3102780872680866E-3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0.41680981441351778</v>
      </c>
      <c r="D25" s="11">
        <v>70.020643434870976</v>
      </c>
      <c r="E25" s="11">
        <v>0.44911002761423308</v>
      </c>
      <c r="F25" s="11">
        <v>1.0861737438666956</v>
      </c>
      <c r="G25" s="11">
        <v>17.562970999090908</v>
      </c>
      <c r="H25" s="11">
        <v>1.1381808514154668</v>
      </c>
      <c r="I25" s="11">
        <v>1.1369324292212464</v>
      </c>
      <c r="J25" s="11">
        <v>11.125862138876984</v>
      </c>
      <c r="K25" s="11">
        <v>1.3630765570474295</v>
      </c>
      <c r="L25" s="11">
        <v>9.0441452077777793</v>
      </c>
      <c r="M25" s="11">
        <v>223.60672512538332</v>
      </c>
      <c r="N25" s="11">
        <v>174.0922836059359</v>
      </c>
      <c r="O25" s="11">
        <v>0.76960355857498319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0.1706655669826721</v>
      </c>
      <c r="D29" s="11">
        <v>10.206169516129032</v>
      </c>
      <c r="E29" s="11">
        <v>0.17532262249633246</v>
      </c>
      <c r="F29" s="11">
        <v>0.37614110351180208</v>
      </c>
      <c r="G29" s="11">
        <v>0</v>
      </c>
      <c r="H29" s="11">
        <v>0.37495385756097577</v>
      </c>
      <c r="I29" s="11">
        <v>0.65553722864233843</v>
      </c>
      <c r="J29" s="11">
        <v>12.42125530952381</v>
      </c>
      <c r="K29" s="11">
        <v>0.92190691298176264</v>
      </c>
      <c r="L29" s="11">
        <v>9.2506933333333343</v>
      </c>
      <c r="M29" s="11">
        <v>73.929039316666675</v>
      </c>
      <c r="N29" s="11">
        <v>59.003267166666681</v>
      </c>
      <c r="O29" s="15">
        <v>0.34213478832089922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2.4667487412199908E-2</v>
      </c>
      <c r="D31" s="11">
        <v>0</v>
      </c>
      <c r="E31" s="11">
        <v>2.4656040268255443E-2</v>
      </c>
      <c r="F31" s="11">
        <v>3.9442038199481867E-2</v>
      </c>
      <c r="G31" s="11">
        <v>0</v>
      </c>
      <c r="H31" s="11">
        <v>3.9317543961262559E-2</v>
      </c>
      <c r="I31" s="11">
        <v>0.20448081160033096</v>
      </c>
      <c r="J31" s="11">
        <v>0</v>
      </c>
      <c r="K31" s="11">
        <v>0.19985147330877734</v>
      </c>
      <c r="L31" s="11">
        <v>0</v>
      </c>
      <c r="M31" s="11">
        <v>0</v>
      </c>
      <c r="N31" s="11">
        <v>0</v>
      </c>
      <c r="O31" s="15">
        <v>4.9188195642792289E-2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0.195333054394872</v>
      </c>
      <c r="D33" s="11">
        <v>10.206169516129032</v>
      </c>
      <c r="E33" s="11">
        <v>0.19997866276458789</v>
      </c>
      <c r="F33" s="11">
        <v>0.41558314171128397</v>
      </c>
      <c r="G33" s="11">
        <v>0</v>
      </c>
      <c r="H33" s="11">
        <v>0.41427140152223835</v>
      </c>
      <c r="I33" s="11">
        <v>0.86001804024266937</v>
      </c>
      <c r="J33" s="11">
        <v>12.42125530952381</v>
      </c>
      <c r="K33" s="11">
        <v>1.12175838629054</v>
      </c>
      <c r="L33" s="11">
        <v>9.2506933333333343</v>
      </c>
      <c r="M33" s="11">
        <v>73.929039316666675</v>
      </c>
      <c r="N33" s="11">
        <v>59.003267166666681</v>
      </c>
      <c r="O33" s="11">
        <v>0.39132298396369153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66771</v>
      </c>
      <c r="D37" s="49">
        <v>31</v>
      </c>
      <c r="E37" s="49">
        <v>66802</v>
      </c>
      <c r="F37" s="49">
        <v>3474</v>
      </c>
      <c r="G37" s="49">
        <v>11</v>
      </c>
      <c r="H37" s="49">
        <v>3485</v>
      </c>
      <c r="I37" s="49">
        <v>10879</v>
      </c>
      <c r="J37" s="49">
        <v>252</v>
      </c>
      <c r="K37" s="49">
        <v>11131</v>
      </c>
      <c r="L37" s="49">
        <v>18</v>
      </c>
      <c r="M37" s="49">
        <v>60</v>
      </c>
      <c r="N37" s="49">
        <v>78</v>
      </c>
      <c r="O37" s="49">
        <v>81496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12035.727794827566</v>
      </c>
      <c r="D38" s="49">
        <v>2313.5911000000001</v>
      </c>
      <c r="E38" s="49">
        <v>14349.318894827566</v>
      </c>
      <c r="F38" s="49">
        <v>330.99475645759702</v>
      </c>
      <c r="G38" s="49">
        <v>23.246700000000001</v>
      </c>
      <c r="H38" s="49">
        <v>354.241456457597</v>
      </c>
      <c r="I38" s="49">
        <v>7439.0253566191013</v>
      </c>
      <c r="J38" s="49">
        <v>8140.211783978405</v>
      </c>
      <c r="K38" s="49">
        <v>15579.237140597506</v>
      </c>
      <c r="L38" s="49">
        <v>97.035300000000007</v>
      </c>
      <c r="M38" s="49">
        <v>5456.4703719918316</v>
      </c>
      <c r="N38" s="49">
        <v>5553.5056719918321</v>
      </c>
      <c r="O38" s="49">
        <v>35836.303163874501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364898.65480000991</v>
      </c>
      <c r="D39" s="49">
        <v>3902.7</v>
      </c>
      <c r="E39" s="49">
        <v>368801.35480000993</v>
      </c>
      <c r="F39" s="49">
        <v>12988.06</v>
      </c>
      <c r="G39" s="49">
        <v>322.5</v>
      </c>
      <c r="H39" s="49">
        <v>13310.56</v>
      </c>
      <c r="I39" s="49">
        <v>71245.204799999978</v>
      </c>
      <c r="J39" s="49">
        <v>70056.34</v>
      </c>
      <c r="K39" s="49">
        <v>141301.54479999997</v>
      </c>
      <c r="L39" s="49">
        <v>712.74300000000005</v>
      </c>
      <c r="M39" s="49">
        <v>30249.715</v>
      </c>
      <c r="N39" s="49">
        <v>30962.457999999999</v>
      </c>
      <c r="O39" s="49">
        <v>554375.91760000994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L35:N35"/>
    <mergeCell ref="B42:K42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  <mergeCell ref="F13:H13"/>
    <mergeCell ref="I13:K13"/>
    <mergeCell ref="L13:N13"/>
    <mergeCell ref="O13:O14"/>
    <mergeCell ref="A25:B25"/>
    <mergeCell ref="A13:B13"/>
    <mergeCell ref="C13:E13"/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</mergeCells>
  <dataValidations count="1">
    <dataValidation type="textLength" allowBlank="1" showInputMessage="1" showErrorMessage="1" sqref="B6" xr:uid="{A3C4D995-4808-49F9-BFB5-A9710B8E2D01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A27BF-F7CD-4C29-88CA-A21524150021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43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81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0.37578783253928205</v>
      </c>
      <c r="D17" s="11">
        <v>40.104510315965911</v>
      </c>
      <c r="E17" s="11">
        <v>0.48115000415466219</v>
      </c>
      <c r="F17" s="11">
        <v>0.41560949982185702</v>
      </c>
      <c r="G17" s="11">
        <v>38.387993123636363</v>
      </c>
      <c r="H17" s="11">
        <v>0.60026742195358096</v>
      </c>
      <c r="I17" s="11">
        <v>1.4528141396210625</v>
      </c>
      <c r="J17" s="11">
        <v>44.010619819755952</v>
      </c>
      <c r="K17" s="11">
        <v>2.4122515271401395</v>
      </c>
      <c r="L17" s="11">
        <v>37.495322747804593</v>
      </c>
      <c r="M17" s="11">
        <v>71.78595545283018</v>
      </c>
      <c r="N17" s="11">
        <v>50.476776557564285</v>
      </c>
      <c r="O17" s="15">
        <v>0.89260353760841404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3.4589444159062073E-2</v>
      </c>
      <c r="D18" s="11">
        <v>0.16153071448863637</v>
      </c>
      <c r="E18" s="11">
        <v>3.4926097518986204E-2</v>
      </c>
      <c r="F18" s="11">
        <v>1.3040124522434474E-2</v>
      </c>
      <c r="G18" s="11">
        <v>0</v>
      </c>
      <c r="H18" s="11">
        <v>1.297671100795756E-2</v>
      </c>
      <c r="I18" s="11">
        <v>0.1855165374593882</v>
      </c>
      <c r="J18" s="11">
        <v>1.3013126582984658</v>
      </c>
      <c r="K18" s="11">
        <v>0.210671417934851</v>
      </c>
      <c r="L18" s="11">
        <v>2.7830222877241382</v>
      </c>
      <c r="M18" s="11">
        <v>0.41997056603773586</v>
      </c>
      <c r="N18" s="11">
        <v>1.8884384216571428</v>
      </c>
      <c r="O18" s="15">
        <v>6.9665853252375204E-2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0.30084302643228383</v>
      </c>
      <c r="D20" s="11">
        <v>30.941568818465917</v>
      </c>
      <c r="E20" s="11">
        <v>0.38210346491395947</v>
      </c>
      <c r="F20" s="11">
        <v>1.0804854239493553</v>
      </c>
      <c r="G20" s="11">
        <v>547.64547071818185</v>
      </c>
      <c r="H20" s="11">
        <v>3.7384053347524309</v>
      </c>
      <c r="I20" s="11">
        <v>0.65607572811464565</v>
      </c>
      <c r="J20" s="11">
        <v>41.823089674198059</v>
      </c>
      <c r="K20" s="11">
        <v>1.584158642192806</v>
      </c>
      <c r="L20" s="11">
        <v>37.397198010459768</v>
      </c>
      <c r="M20" s="11">
        <v>123.20282976415093</v>
      </c>
      <c r="N20" s="11">
        <v>69.880758602928566</v>
      </c>
      <c r="O20" s="15">
        <v>0.71488126576383482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0.13002089212274648</v>
      </c>
      <c r="D21" s="11">
        <v>0</v>
      </c>
      <c r="E21" s="11">
        <v>0.12967607148183269</v>
      </c>
      <c r="F21" s="11">
        <v>0.21772810637272325</v>
      </c>
      <c r="G21" s="11">
        <v>0</v>
      </c>
      <c r="H21" s="11">
        <v>0.21666930479442972</v>
      </c>
      <c r="I21" s="11">
        <v>0.70088124946331276</v>
      </c>
      <c r="J21" s="11">
        <v>0</v>
      </c>
      <c r="K21" s="11">
        <v>0.6850803484488116</v>
      </c>
      <c r="L21" s="11">
        <v>20.017322645977011</v>
      </c>
      <c r="M21" s="11">
        <v>0</v>
      </c>
      <c r="N21" s="11">
        <v>12.439336215714286</v>
      </c>
      <c r="O21" s="15">
        <v>0.24699314732380281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3.8915418089381767E-4</v>
      </c>
      <c r="D22" s="11">
        <v>0</v>
      </c>
      <c r="E22" s="11">
        <v>3.8812212833765303E-4</v>
      </c>
      <c r="F22" s="11">
        <v>9.5380417592181254E-4</v>
      </c>
      <c r="G22" s="11">
        <v>0</v>
      </c>
      <c r="H22" s="11">
        <v>9.4916587091069845E-4</v>
      </c>
      <c r="I22" s="11">
        <v>2.629814533406247E-3</v>
      </c>
      <c r="J22" s="11">
        <v>0</v>
      </c>
      <c r="K22" s="11">
        <v>2.5705271160860266E-3</v>
      </c>
      <c r="L22" s="11">
        <v>0</v>
      </c>
      <c r="M22" s="11">
        <v>0</v>
      </c>
      <c r="N22" s="11">
        <v>0</v>
      </c>
      <c r="O22" s="15">
        <v>8.1118724436004652E-4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6.3572422010032019E-3</v>
      </c>
      <c r="D24" s="11">
        <v>0</v>
      </c>
      <c r="E24" s="11">
        <v>6.3403825387258143E-3</v>
      </c>
      <c r="F24" s="11">
        <v>3.4544759129275875E-3</v>
      </c>
      <c r="G24" s="11">
        <v>0</v>
      </c>
      <c r="H24" s="11">
        <v>3.4376769584438549E-3</v>
      </c>
      <c r="I24" s="11">
        <v>1.0721934186885194E-2</v>
      </c>
      <c r="J24" s="11">
        <v>0</v>
      </c>
      <c r="K24" s="11">
        <v>1.0480215320956483E-2</v>
      </c>
      <c r="L24" s="11">
        <v>0.39983433678160923</v>
      </c>
      <c r="M24" s="11">
        <v>0</v>
      </c>
      <c r="N24" s="11">
        <v>0.24846848071428573</v>
      </c>
      <c r="O24" s="15">
        <v>7.2928263520175632E-3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0.84798759163527138</v>
      </c>
      <c r="D25" s="11">
        <v>71.20760984892047</v>
      </c>
      <c r="E25" s="11">
        <v>1.0345841427365041</v>
      </c>
      <c r="F25" s="11">
        <v>1.7312714347552194</v>
      </c>
      <c r="G25" s="11">
        <v>586.03346384181827</v>
      </c>
      <c r="H25" s="11">
        <v>4.5727056153377541</v>
      </c>
      <c r="I25" s="11">
        <v>3.0086394033787012</v>
      </c>
      <c r="J25" s="11">
        <v>87.135022152252475</v>
      </c>
      <c r="K25" s="11">
        <v>4.9052126781536511</v>
      </c>
      <c r="L25" s="11">
        <v>98.092700028747103</v>
      </c>
      <c r="M25" s="11">
        <v>195.40875578301885</v>
      </c>
      <c r="N25" s="11">
        <v>134.93377827857856</v>
      </c>
      <c r="O25" s="11">
        <v>1.9322478175448046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6.3372419018553214E-2</v>
      </c>
      <c r="D28" s="11">
        <v>0.42266396590909089</v>
      </c>
      <c r="E28" s="11">
        <v>6.4325274666988133E-2</v>
      </c>
      <c r="F28" s="11">
        <v>0.14870961816525988</v>
      </c>
      <c r="G28" s="11">
        <v>0</v>
      </c>
      <c r="H28" s="11">
        <v>0.1479864502608311</v>
      </c>
      <c r="I28" s="11">
        <v>0.26677639527776886</v>
      </c>
      <c r="J28" s="11">
        <v>2.41188230125523</v>
      </c>
      <c r="K28" s="11">
        <v>0.31513637938624073</v>
      </c>
      <c r="L28" s="11">
        <v>5.5374460919540232</v>
      </c>
      <c r="M28" s="11">
        <v>4.1183596226415089</v>
      </c>
      <c r="N28" s="11">
        <v>5.0002205000000002</v>
      </c>
      <c r="O28" s="15">
        <v>0.11738255050792527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1.1662606925349006</v>
      </c>
      <c r="D29" s="11">
        <v>80.549601136647738</v>
      </c>
      <c r="E29" s="11">
        <v>1.3767885075876982</v>
      </c>
      <c r="F29" s="11">
        <v>1.488673333216348</v>
      </c>
      <c r="G29" s="11">
        <v>134.29319090909092</v>
      </c>
      <c r="H29" s="11">
        <v>2.1344954788107864</v>
      </c>
      <c r="I29" s="11">
        <v>3.0792466360150552</v>
      </c>
      <c r="J29" s="11">
        <v>123.70110580585775</v>
      </c>
      <c r="K29" s="11">
        <v>5.7985861223934103</v>
      </c>
      <c r="L29" s="11">
        <v>64.949975275862073</v>
      </c>
      <c r="M29" s="11">
        <v>83.522559641509432</v>
      </c>
      <c r="N29" s="11">
        <v>71.981025071428562</v>
      </c>
      <c r="O29" s="15">
        <v>2.2887020640179352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4.8449745074635883E-2</v>
      </c>
      <c r="D31" s="11">
        <v>0</v>
      </c>
      <c r="E31" s="11">
        <v>4.8321254399975887E-2</v>
      </c>
      <c r="F31" s="11">
        <v>0.15872659515770768</v>
      </c>
      <c r="G31" s="11">
        <v>0</v>
      </c>
      <c r="H31" s="11">
        <v>0.15795471516357207</v>
      </c>
      <c r="I31" s="11">
        <v>8.9661314054106225E-2</v>
      </c>
      <c r="J31" s="11">
        <v>0</v>
      </c>
      <c r="K31" s="11">
        <v>8.7639959439064274E-2</v>
      </c>
      <c r="L31" s="11">
        <v>0</v>
      </c>
      <c r="M31" s="11">
        <v>0</v>
      </c>
      <c r="N31" s="11">
        <v>0</v>
      </c>
      <c r="O31" s="15">
        <v>5.7257229142655179E-2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1.2780828566280897</v>
      </c>
      <c r="D33" s="11">
        <v>80.972265102556833</v>
      </c>
      <c r="E33" s="11">
        <v>1.4894350366546623</v>
      </c>
      <c r="F33" s="11">
        <v>1.7961095465393155</v>
      </c>
      <c r="G33" s="11">
        <v>134.29319090909092</v>
      </c>
      <c r="H33" s="11">
        <v>2.4404366442351897</v>
      </c>
      <c r="I33" s="11">
        <v>3.4356843453469303</v>
      </c>
      <c r="J33" s="11">
        <v>126.11298810711298</v>
      </c>
      <c r="K33" s="11">
        <v>6.2013624612187153</v>
      </c>
      <c r="L33" s="11">
        <v>70.487421367816097</v>
      </c>
      <c r="M33" s="11">
        <v>87.640919264150938</v>
      </c>
      <c r="N33" s="11">
        <v>76.981245571428559</v>
      </c>
      <c r="O33" s="11">
        <v>2.4633418436685153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132376</v>
      </c>
      <c r="D37" s="49">
        <v>352</v>
      </c>
      <c r="E37" s="49">
        <v>132728</v>
      </c>
      <c r="F37" s="49">
        <v>2251</v>
      </c>
      <c r="G37" s="49">
        <v>11</v>
      </c>
      <c r="H37" s="49">
        <v>2262</v>
      </c>
      <c r="I37" s="49">
        <v>31087</v>
      </c>
      <c r="J37" s="49">
        <v>717</v>
      </c>
      <c r="K37" s="49">
        <v>31804</v>
      </c>
      <c r="L37" s="49">
        <v>87</v>
      </c>
      <c r="M37" s="49">
        <v>53</v>
      </c>
      <c r="N37" s="49">
        <v>140</v>
      </c>
      <c r="O37" s="49">
        <v>166934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52025.000892498851</v>
      </c>
      <c r="D38" s="49">
        <v>7897.9327886659266</v>
      </c>
      <c r="E38" s="49">
        <v>59922.933681164781</v>
      </c>
      <c r="F38" s="49">
        <v>730.87232810240528</v>
      </c>
      <c r="G38" s="49">
        <v>115.0278</v>
      </c>
      <c r="H38" s="49">
        <v>845.90012810240523</v>
      </c>
      <c r="I38" s="49">
        <v>34382.443898479054</v>
      </c>
      <c r="J38" s="49">
        <v>47798.197980567704</v>
      </c>
      <c r="K38" s="49">
        <v>82180.641879046758</v>
      </c>
      <c r="L38" s="49">
        <v>992.74323579234976</v>
      </c>
      <c r="M38" s="49">
        <v>4354.4155068883565</v>
      </c>
      <c r="N38" s="49">
        <v>5347.1587426807064</v>
      </c>
      <c r="O38" s="49">
        <v>148296.63443099466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999563.98500008567</v>
      </c>
      <c r="D39" s="49">
        <v>47098.999999999993</v>
      </c>
      <c r="E39" s="49">
        <v>1046662.9850000857</v>
      </c>
      <c r="F39" s="49">
        <v>9738.5130000000045</v>
      </c>
      <c r="G39" s="49">
        <v>1410</v>
      </c>
      <c r="H39" s="49">
        <v>11148.513000000004</v>
      </c>
      <c r="I39" s="49">
        <v>281567.10980000097</v>
      </c>
      <c r="J39" s="49">
        <v>234891.02100000001</v>
      </c>
      <c r="K39" s="49">
        <v>516458.13080000097</v>
      </c>
      <c r="L39" s="49">
        <v>3278.3059999999996</v>
      </c>
      <c r="M39" s="49">
        <v>20885.256000000001</v>
      </c>
      <c r="N39" s="49">
        <v>24163.562000000002</v>
      </c>
      <c r="O39" s="49">
        <v>1598433.1908000866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L35:N35"/>
    <mergeCell ref="B42:K42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  <mergeCell ref="F13:H13"/>
    <mergeCell ref="I13:K13"/>
    <mergeCell ref="L13:N13"/>
    <mergeCell ref="O13:O14"/>
    <mergeCell ref="A25:B25"/>
    <mergeCell ref="A13:B13"/>
    <mergeCell ref="C13:E13"/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</mergeCells>
  <dataValidations count="1">
    <dataValidation type="textLength" allowBlank="1" showInputMessage="1" showErrorMessage="1" sqref="B6" xr:uid="{3E7567D5-DB2E-4213-9B82-A13E2004CDD0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ECF2C-42B9-422E-9127-6775677857DF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43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82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0.45721774116285446</v>
      </c>
      <c r="D17" s="11">
        <v>57.069016481428562</v>
      </c>
      <c r="E17" s="11">
        <v>0.46928481153989038</v>
      </c>
      <c r="F17" s="11">
        <v>0.45603011999379262</v>
      </c>
      <c r="G17" s="11">
        <v>3.3574597859374999</v>
      </c>
      <c r="H17" s="11">
        <v>0.48456292555931157</v>
      </c>
      <c r="I17" s="11">
        <v>1.5702014677176126</v>
      </c>
      <c r="J17" s="11">
        <v>19.260029652567564</v>
      </c>
      <c r="K17" s="11">
        <v>1.8669030283882599</v>
      </c>
      <c r="L17" s="11">
        <v>1.8032878800000001</v>
      </c>
      <c r="M17" s="11">
        <v>350.18429311666665</v>
      </c>
      <c r="N17" s="11">
        <v>234.05729137111109</v>
      </c>
      <c r="O17" s="15">
        <v>0.68254960076229176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3.2444632442968965E-3</v>
      </c>
      <c r="D18" s="11">
        <v>0</v>
      </c>
      <c r="E18" s="11">
        <v>3.2437716717417784E-3</v>
      </c>
      <c r="F18" s="11">
        <v>1.0543715207945376E-3</v>
      </c>
      <c r="G18" s="11">
        <v>0</v>
      </c>
      <c r="H18" s="11">
        <v>1.0440027781192379E-3</v>
      </c>
      <c r="I18" s="11">
        <v>3.2809302443522364E-3</v>
      </c>
      <c r="J18" s="11">
        <v>0</v>
      </c>
      <c r="K18" s="11">
        <v>3.2259010426110611E-3</v>
      </c>
      <c r="L18" s="11">
        <v>0</v>
      </c>
      <c r="M18" s="11">
        <v>0</v>
      </c>
      <c r="N18" s="11">
        <v>0</v>
      </c>
      <c r="O18" s="15">
        <v>3.1489593092984989E-3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1.335268245911126</v>
      </c>
      <c r="D20" s="11">
        <v>549.06594642857158</v>
      </c>
      <c r="E20" s="11">
        <v>1.4520196084957371</v>
      </c>
      <c r="F20" s="11">
        <v>1.8163609289261322</v>
      </c>
      <c r="G20" s="11">
        <v>263.40124153125004</v>
      </c>
      <c r="H20" s="11">
        <v>4.3887998285187457</v>
      </c>
      <c r="I20" s="11">
        <v>4.0934413157169214</v>
      </c>
      <c r="J20" s="11">
        <v>135.71452612972973</v>
      </c>
      <c r="K20" s="11">
        <v>6.3010479059791482</v>
      </c>
      <c r="L20" s="11">
        <v>13.022596433333334</v>
      </c>
      <c r="M20" s="11">
        <v>636.571282</v>
      </c>
      <c r="N20" s="11">
        <v>428.72172014444448</v>
      </c>
      <c r="O20" s="15">
        <v>2.223915349374614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8.6580121329455098E-2</v>
      </c>
      <c r="D21" s="11">
        <v>0</v>
      </c>
      <c r="E21" s="11">
        <v>8.6561666370584628E-2</v>
      </c>
      <c r="F21" s="11">
        <v>0.11106986957715705</v>
      </c>
      <c r="G21" s="11">
        <v>0</v>
      </c>
      <c r="H21" s="11">
        <v>0.10997760288186847</v>
      </c>
      <c r="I21" s="11">
        <v>0.18913086277405947</v>
      </c>
      <c r="J21" s="11">
        <v>0</v>
      </c>
      <c r="K21" s="11">
        <v>0.18595867695237306</v>
      </c>
      <c r="L21" s="11">
        <v>0</v>
      </c>
      <c r="M21" s="11">
        <v>0</v>
      </c>
      <c r="N21" s="11">
        <v>0</v>
      </c>
      <c r="O21" s="15">
        <v>9.8798301949513195E-2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5.3213693844607563E-4</v>
      </c>
      <c r="D22" s="11">
        <v>0</v>
      </c>
      <c r="E22" s="11">
        <v>5.3202351096224112E-4</v>
      </c>
      <c r="F22" s="11">
        <v>2.9087904407200496E-4</v>
      </c>
      <c r="G22" s="11">
        <v>0</v>
      </c>
      <c r="H22" s="11">
        <v>2.8801852489244008E-4</v>
      </c>
      <c r="I22" s="11">
        <v>1.8458347856154908E-3</v>
      </c>
      <c r="J22" s="11">
        <v>0</v>
      </c>
      <c r="K22" s="11">
        <v>1.8148756346328195E-3</v>
      </c>
      <c r="L22" s="11">
        <v>0</v>
      </c>
      <c r="M22" s="11">
        <v>0</v>
      </c>
      <c r="N22" s="11">
        <v>0</v>
      </c>
      <c r="O22" s="15">
        <v>6.672364107179593E-4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2.2828528919075319E-4</v>
      </c>
      <c r="D24" s="11">
        <v>0</v>
      </c>
      <c r="E24" s="11">
        <v>2.2823662911084042E-4</v>
      </c>
      <c r="F24" s="11">
        <v>1.6143408696461827E-4</v>
      </c>
      <c r="G24" s="11">
        <v>0</v>
      </c>
      <c r="H24" s="11">
        <v>1.598465360172096E-4</v>
      </c>
      <c r="I24" s="11">
        <v>3.4446861041954819E-3</v>
      </c>
      <c r="J24" s="11">
        <v>0</v>
      </c>
      <c r="K24" s="11">
        <v>3.38691031731641E-3</v>
      </c>
      <c r="L24" s="11">
        <v>0</v>
      </c>
      <c r="M24" s="11">
        <v>0</v>
      </c>
      <c r="N24" s="11">
        <v>0</v>
      </c>
      <c r="O24" s="15">
        <v>5.8368672943067269E-4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1.8830709938753694</v>
      </c>
      <c r="D25" s="11">
        <v>606.13496291000013</v>
      </c>
      <c r="E25" s="11">
        <v>2.011870118218027</v>
      </c>
      <c r="F25" s="11">
        <v>2.3849676031489127</v>
      </c>
      <c r="G25" s="11">
        <v>266.75870131718756</v>
      </c>
      <c r="H25" s="11">
        <v>4.9848322247989545</v>
      </c>
      <c r="I25" s="11">
        <v>5.861345097342757</v>
      </c>
      <c r="J25" s="11">
        <v>154.9745557822973</v>
      </c>
      <c r="K25" s="11">
        <v>8.3623372983143405</v>
      </c>
      <c r="L25" s="11">
        <v>14.825884313333333</v>
      </c>
      <c r="M25" s="11">
        <v>986.75557511666671</v>
      </c>
      <c r="N25" s="11">
        <v>662.77901151555557</v>
      </c>
      <c r="O25" s="11">
        <v>3.0096631345358666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6.2676030518076326E-2</v>
      </c>
      <c r="D29" s="11">
        <v>0</v>
      </c>
      <c r="E29" s="11">
        <v>6.266267082825823E-2</v>
      </c>
      <c r="F29" s="11">
        <v>0.11161203836126629</v>
      </c>
      <c r="G29" s="11">
        <v>3.3095047499999999</v>
      </c>
      <c r="H29" s="11">
        <v>0.14306027645974184</v>
      </c>
      <c r="I29" s="11">
        <v>0.24710547196864918</v>
      </c>
      <c r="J29" s="11">
        <v>5.0135281445945941</v>
      </c>
      <c r="K29" s="11">
        <v>0.32705000455575706</v>
      </c>
      <c r="L29" s="11">
        <v>0</v>
      </c>
      <c r="M29" s="11">
        <v>0</v>
      </c>
      <c r="N29" s="11">
        <v>0</v>
      </c>
      <c r="O29" s="15">
        <v>9.600765788675171E-2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2.5590590137970944E-2</v>
      </c>
      <c r="D31" s="11">
        <v>0</v>
      </c>
      <c r="E31" s="11">
        <v>2.5585135383678438E-2</v>
      </c>
      <c r="F31" s="11">
        <v>3.9141255474860331E-2</v>
      </c>
      <c r="G31" s="11">
        <v>0</v>
      </c>
      <c r="H31" s="11">
        <v>3.8756338395820523E-2</v>
      </c>
      <c r="I31" s="11">
        <v>0.24174530166274782</v>
      </c>
      <c r="J31" s="11">
        <v>0</v>
      </c>
      <c r="K31" s="11">
        <v>0.23769064338463283</v>
      </c>
      <c r="L31" s="11">
        <v>0</v>
      </c>
      <c r="M31" s="11">
        <v>0</v>
      </c>
      <c r="N31" s="11">
        <v>0</v>
      </c>
      <c r="O31" s="15">
        <v>5.0194495144594731E-2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8.8266620656047262E-2</v>
      </c>
      <c r="D33" s="11">
        <v>0</v>
      </c>
      <c r="E33" s="11">
        <v>8.8247806211936675E-2</v>
      </c>
      <c r="F33" s="11">
        <v>0.15075329383612662</v>
      </c>
      <c r="G33" s="11">
        <v>3.3095047499999999</v>
      </c>
      <c r="H33" s="11">
        <v>0.18181661485556236</v>
      </c>
      <c r="I33" s="11">
        <v>0.48885077363139701</v>
      </c>
      <c r="J33" s="11">
        <v>5.0135281445945941</v>
      </c>
      <c r="K33" s="11">
        <v>0.56474064794038992</v>
      </c>
      <c r="L33" s="11">
        <v>0</v>
      </c>
      <c r="M33" s="11">
        <v>0</v>
      </c>
      <c r="N33" s="11">
        <v>0</v>
      </c>
      <c r="O33" s="11">
        <v>0.14620215303134643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32833</v>
      </c>
      <c r="D37" s="49">
        <v>7</v>
      </c>
      <c r="E37" s="49">
        <v>32840</v>
      </c>
      <c r="F37" s="49">
        <v>1611</v>
      </c>
      <c r="G37" s="49">
        <v>16</v>
      </c>
      <c r="H37" s="49">
        <v>1627</v>
      </c>
      <c r="I37" s="49">
        <v>4338</v>
      </c>
      <c r="J37" s="49">
        <v>74</v>
      </c>
      <c r="K37" s="49">
        <v>4412</v>
      </c>
      <c r="L37" s="49">
        <v>3</v>
      </c>
      <c r="M37" s="49">
        <v>6</v>
      </c>
      <c r="N37" s="49">
        <v>9</v>
      </c>
      <c r="O37" s="49">
        <v>38888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8068.7207511291954</v>
      </c>
      <c r="D38" s="49">
        <v>297.84947896174862</v>
      </c>
      <c r="E38" s="49">
        <v>8366.5702300909434</v>
      </c>
      <c r="F38" s="49">
        <v>151.60981799902973</v>
      </c>
      <c r="G38" s="49">
        <v>284.30810000000002</v>
      </c>
      <c r="H38" s="49">
        <v>435.91791799902978</v>
      </c>
      <c r="I38" s="49">
        <v>2716.9719510027144</v>
      </c>
      <c r="J38" s="49">
        <v>4540.4055426835184</v>
      </c>
      <c r="K38" s="49">
        <v>7257.3774936862328</v>
      </c>
      <c r="L38" s="49">
        <v>43.1877</v>
      </c>
      <c r="M38" s="49">
        <v>736.14369999999997</v>
      </c>
      <c r="N38" s="49">
        <v>779.33139999999992</v>
      </c>
      <c r="O38" s="49">
        <v>16839.197041776206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222699.97799999159</v>
      </c>
      <c r="D39" s="49">
        <v>1998</v>
      </c>
      <c r="E39" s="49">
        <v>224697.97799999159</v>
      </c>
      <c r="F39" s="49">
        <v>7682.4090000000024</v>
      </c>
      <c r="G39" s="49">
        <v>3258</v>
      </c>
      <c r="H39" s="49">
        <v>10940.409000000003</v>
      </c>
      <c r="I39" s="49">
        <v>27341.317200000049</v>
      </c>
      <c r="J39" s="49">
        <v>33012.800000000003</v>
      </c>
      <c r="K39" s="49">
        <v>60354.117200000052</v>
      </c>
      <c r="L39" s="49">
        <v>263.012</v>
      </c>
      <c r="M39" s="49">
        <v>5539.8</v>
      </c>
      <c r="N39" s="49">
        <v>5802.8119999999999</v>
      </c>
      <c r="O39" s="49">
        <v>301795.31619999162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L35:N35"/>
    <mergeCell ref="B42:K42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  <mergeCell ref="F13:H13"/>
    <mergeCell ref="I13:K13"/>
    <mergeCell ref="L13:N13"/>
    <mergeCell ref="O13:O14"/>
    <mergeCell ref="A25:B25"/>
    <mergeCell ref="A13:B13"/>
    <mergeCell ref="C13:E13"/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</mergeCells>
  <dataValidations count="1">
    <dataValidation type="textLength" allowBlank="1" showInputMessage="1" showErrorMessage="1" sqref="B6" xr:uid="{9A32023B-F045-4D07-86CD-A38ACEDFA071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E0AFA-8A65-424B-A04D-642FBFAE44DA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43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83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0.19473117059581424</v>
      </c>
      <c r="D17" s="11">
        <v>5.0958159727272729</v>
      </c>
      <c r="E17" s="11">
        <v>0.2038687863286017</v>
      </c>
      <c r="F17" s="11">
        <v>0.11937521681086143</v>
      </c>
      <c r="G17" s="11">
        <v>0</v>
      </c>
      <c r="H17" s="11">
        <v>0.11848766873048328</v>
      </c>
      <c r="I17" s="11">
        <v>0.57746566015908618</v>
      </c>
      <c r="J17" s="11">
        <v>4.6998870050505044</v>
      </c>
      <c r="K17" s="11">
        <v>0.6590569662654937</v>
      </c>
      <c r="L17" s="11">
        <v>7.8448448500000003</v>
      </c>
      <c r="M17" s="11">
        <v>13.424074624999999</v>
      </c>
      <c r="N17" s="11">
        <v>10.07653676</v>
      </c>
      <c r="O17" s="15">
        <v>0.28079238755621794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5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1.2952576158940399</v>
      </c>
      <c r="D20" s="11">
        <v>154.2647058409091</v>
      </c>
      <c r="E20" s="11">
        <v>1.5804548922457629</v>
      </c>
      <c r="F20" s="11">
        <v>1.4309138935393257</v>
      </c>
      <c r="G20" s="11">
        <v>5.9867057499999996</v>
      </c>
      <c r="H20" s="11">
        <v>1.4647859519516726</v>
      </c>
      <c r="I20" s="11">
        <v>5.1975473477462781</v>
      </c>
      <c r="J20" s="11">
        <v>164.42014333333336</v>
      </c>
      <c r="K20" s="11">
        <v>8.3488942095161942</v>
      </c>
      <c r="L20" s="11">
        <v>268.16612966666668</v>
      </c>
      <c r="M20" s="11">
        <v>55.283987500000002</v>
      </c>
      <c r="N20" s="11">
        <v>183.01327280000004</v>
      </c>
      <c r="O20" s="15">
        <v>2.777760263584613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0.10635959212132795</v>
      </c>
      <c r="D21" s="11">
        <v>0</v>
      </c>
      <c r="E21" s="11">
        <v>0.10616129457669496</v>
      </c>
      <c r="F21" s="11">
        <v>4.2196759966779032E-2</v>
      </c>
      <c r="G21" s="11">
        <v>0</v>
      </c>
      <c r="H21" s="11">
        <v>4.1883029409405213E-2</v>
      </c>
      <c r="I21" s="11">
        <v>0.68028087785580227</v>
      </c>
      <c r="J21" s="11">
        <v>0</v>
      </c>
      <c r="K21" s="11">
        <v>0.66681670214454192</v>
      </c>
      <c r="L21" s="11">
        <v>0</v>
      </c>
      <c r="M21" s="11">
        <v>0</v>
      </c>
      <c r="N21" s="11">
        <v>0</v>
      </c>
      <c r="O21" s="15">
        <v>0.19825821327746967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1.895440469519443E-3</v>
      </c>
      <c r="D22" s="11">
        <v>0</v>
      </c>
      <c r="E22" s="11">
        <v>1.891906597457627E-3</v>
      </c>
      <c r="F22" s="11">
        <v>0</v>
      </c>
      <c r="G22" s="11">
        <v>0</v>
      </c>
      <c r="H22" s="11">
        <v>0</v>
      </c>
      <c r="I22" s="11">
        <v>5.7135499490108085E-2</v>
      </c>
      <c r="J22" s="11">
        <v>0</v>
      </c>
      <c r="K22" s="11">
        <v>5.6004668932427018E-2</v>
      </c>
      <c r="L22" s="11">
        <v>0</v>
      </c>
      <c r="M22" s="11">
        <v>0</v>
      </c>
      <c r="N22" s="11">
        <v>0</v>
      </c>
      <c r="O22" s="15">
        <v>1.0939920159660468E-2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9.5380183392766184E-4</v>
      </c>
      <c r="D24" s="11">
        <v>0</v>
      </c>
      <c r="E24" s="11">
        <v>9.5202355932203398E-4</v>
      </c>
      <c r="F24" s="11">
        <v>1.1301488764044944E-4</v>
      </c>
      <c r="G24" s="11">
        <v>0</v>
      </c>
      <c r="H24" s="11">
        <v>1.121746282527881E-4</v>
      </c>
      <c r="I24" s="11">
        <v>3.0044274933714054E-3</v>
      </c>
      <c r="J24" s="11">
        <v>0</v>
      </c>
      <c r="K24" s="11">
        <v>2.9449636145541785E-3</v>
      </c>
      <c r="L24" s="11">
        <v>0</v>
      </c>
      <c r="M24" s="11">
        <v>0</v>
      </c>
      <c r="N24" s="11">
        <v>0</v>
      </c>
      <c r="O24" s="15">
        <v>1.2570454021827004E-3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1.599197620914629</v>
      </c>
      <c r="D25" s="11">
        <v>159.36052181363638</v>
      </c>
      <c r="E25" s="11">
        <v>1.8933289033078393</v>
      </c>
      <c r="F25" s="11">
        <v>1.5925988852046067</v>
      </c>
      <c r="G25" s="11">
        <v>5.9867057499999996</v>
      </c>
      <c r="H25" s="11">
        <v>1.6252688247198139</v>
      </c>
      <c r="I25" s="11">
        <v>6.5154338127446456</v>
      </c>
      <c r="J25" s="11">
        <v>169.12003033838386</v>
      </c>
      <c r="K25" s="11">
        <v>9.7337175104732125</v>
      </c>
      <c r="L25" s="11">
        <v>276.01097451666669</v>
      </c>
      <c r="M25" s="11">
        <v>68.708062124999998</v>
      </c>
      <c r="N25" s="11">
        <v>193.08980956000005</v>
      </c>
      <c r="O25" s="11">
        <v>3.2690078299801435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5.0482805230090001E-2</v>
      </c>
      <c r="D29" s="11">
        <v>31.440556363636361</v>
      </c>
      <c r="E29" s="11">
        <v>0.10900667118644068</v>
      </c>
      <c r="F29" s="11">
        <v>0.29986354063670406</v>
      </c>
      <c r="G29" s="11">
        <v>0</v>
      </c>
      <c r="H29" s="11">
        <v>0.29763407193308544</v>
      </c>
      <c r="I29" s="11">
        <v>0.15797988945543542</v>
      </c>
      <c r="J29" s="11">
        <v>16.625802474747477</v>
      </c>
      <c r="K29" s="11">
        <v>0.48391240363854465</v>
      </c>
      <c r="L29" s="11">
        <v>0.76738699999999993</v>
      </c>
      <c r="M29" s="11">
        <v>36.770465000000002</v>
      </c>
      <c r="N29" s="11">
        <v>15.168618200000001</v>
      </c>
      <c r="O29" s="15">
        <v>0.18408204413904611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0</v>
      </c>
      <c r="D31" s="11">
        <v>0.63496352272727274</v>
      </c>
      <c r="E31" s="11">
        <v>1.1838302966101695E-3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5">
        <v>9.4106692939908379E-4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5.0482805230090001E-2</v>
      </c>
      <c r="D33" s="11">
        <v>32.075519886363637</v>
      </c>
      <c r="E33" s="11">
        <v>0.11019050148305085</v>
      </c>
      <c r="F33" s="11">
        <v>0.29986354063670406</v>
      </c>
      <c r="G33" s="11">
        <v>0</v>
      </c>
      <c r="H33" s="11">
        <v>0.29763407193308544</v>
      </c>
      <c r="I33" s="11">
        <v>0.15797988945543542</v>
      </c>
      <c r="J33" s="11">
        <v>16.625802474747477</v>
      </c>
      <c r="K33" s="11">
        <v>0.48391240363854465</v>
      </c>
      <c r="L33" s="11">
        <v>0.76738699999999993</v>
      </c>
      <c r="M33" s="11">
        <v>36.770465000000002</v>
      </c>
      <c r="N33" s="11">
        <v>15.168618200000001</v>
      </c>
      <c r="O33" s="11">
        <v>0.18502311106844518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23556</v>
      </c>
      <c r="D37" s="49">
        <v>44</v>
      </c>
      <c r="E37" s="49">
        <v>23600</v>
      </c>
      <c r="F37" s="49">
        <v>1068</v>
      </c>
      <c r="G37" s="49">
        <v>8</v>
      </c>
      <c r="H37" s="49">
        <v>1076</v>
      </c>
      <c r="I37" s="49">
        <v>4903</v>
      </c>
      <c r="J37" s="49">
        <v>99</v>
      </c>
      <c r="K37" s="49">
        <v>5002</v>
      </c>
      <c r="L37" s="49">
        <v>6</v>
      </c>
      <c r="M37" s="49">
        <v>4</v>
      </c>
      <c r="N37" s="49">
        <v>10</v>
      </c>
      <c r="O37" s="49">
        <v>29688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5528.8056161684171</v>
      </c>
      <c r="D38" s="49">
        <v>597.53589999999997</v>
      </c>
      <c r="E38" s="49">
        <v>6126.341516168417</v>
      </c>
      <c r="F38" s="49">
        <v>165.0741663657636</v>
      </c>
      <c r="G38" s="49">
        <v>13.7705</v>
      </c>
      <c r="H38" s="49">
        <v>178.8446663657636</v>
      </c>
      <c r="I38" s="49">
        <v>3257.1730235505415</v>
      </c>
      <c r="J38" s="49">
        <v>1372.121400273224</v>
      </c>
      <c r="K38" s="49">
        <v>4629.2944238237651</v>
      </c>
      <c r="L38" s="49">
        <v>57.123899999999999</v>
      </c>
      <c r="M38" s="49">
        <v>166.54409999999999</v>
      </c>
      <c r="N38" s="49">
        <v>223.66799999999998</v>
      </c>
      <c r="O38" s="49">
        <v>11158.148606357945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155003.1624000016</v>
      </c>
      <c r="D39" s="49">
        <v>3011.2</v>
      </c>
      <c r="E39" s="49">
        <v>158014.36240000161</v>
      </c>
      <c r="F39" s="49">
        <v>3943.4300000000003</v>
      </c>
      <c r="G39" s="49">
        <v>330.6</v>
      </c>
      <c r="H39" s="49">
        <v>4274.0300000000007</v>
      </c>
      <c r="I39" s="49">
        <v>31180.822800000016</v>
      </c>
      <c r="J39" s="49">
        <v>12495</v>
      </c>
      <c r="K39" s="49">
        <v>43675.822800000016</v>
      </c>
      <c r="L39" s="49">
        <v>237.99000000000004</v>
      </c>
      <c r="M39" s="49">
        <v>960</v>
      </c>
      <c r="N39" s="49">
        <v>1197.99</v>
      </c>
      <c r="O39" s="49">
        <v>207162.20520000163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L35:N35"/>
    <mergeCell ref="B42:K42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  <mergeCell ref="F13:H13"/>
    <mergeCell ref="I13:K13"/>
    <mergeCell ref="L13:N13"/>
    <mergeCell ref="O13:O14"/>
    <mergeCell ref="A25:B25"/>
    <mergeCell ref="A13:B13"/>
    <mergeCell ref="C13:E13"/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</mergeCells>
  <dataValidations count="1">
    <dataValidation type="textLength" allowBlank="1" showInputMessage="1" showErrorMessage="1" sqref="B6" xr:uid="{B9456CD9-9CCA-4010-BF93-82C477547903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9F45E-FF56-4125-95D8-B09AE68B07B9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43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84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0.54985155506289296</v>
      </c>
      <c r="D17" s="11">
        <v>11.122091826696666</v>
      </c>
      <c r="E17" s="11">
        <v>0.55274172462867577</v>
      </c>
      <c r="F17" s="11">
        <v>0.42269403137297518</v>
      </c>
      <c r="G17" s="11">
        <v>35.969701857142859</v>
      </c>
      <c r="H17" s="11">
        <v>0.48974578421059017</v>
      </c>
      <c r="I17" s="11">
        <v>1.4228522487661279</v>
      </c>
      <c r="J17" s="11">
        <v>69.946302899292618</v>
      </c>
      <c r="K17" s="11">
        <v>2.2319794851665282</v>
      </c>
      <c r="L17" s="11">
        <v>19.905117961916666</v>
      </c>
      <c r="M17" s="11">
        <v>115.08408944055554</v>
      </c>
      <c r="N17" s="11">
        <v>60.696105738476184</v>
      </c>
      <c r="O17" s="15">
        <v>0.88542909360076372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4.4307711238720264E-3</v>
      </c>
      <c r="D18" s="11">
        <v>0</v>
      </c>
      <c r="E18" s="11">
        <v>4.4295598687807544E-3</v>
      </c>
      <c r="F18" s="11">
        <v>1.2908259719222464E-4</v>
      </c>
      <c r="G18" s="11">
        <v>0</v>
      </c>
      <c r="H18" s="11">
        <v>1.2883911075181893E-4</v>
      </c>
      <c r="I18" s="11">
        <v>1.492817343527875E-2</v>
      </c>
      <c r="J18" s="11">
        <v>0.58820448231511258</v>
      </c>
      <c r="K18" s="11">
        <v>2.1697439592983522E-2</v>
      </c>
      <c r="L18" s="11">
        <v>0</v>
      </c>
      <c r="M18" s="11">
        <v>0</v>
      </c>
      <c r="N18" s="11">
        <v>0</v>
      </c>
      <c r="O18" s="15">
        <v>7.5665995804935961E-3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1.8739217302543068</v>
      </c>
      <c r="D20" s="11">
        <v>93.902235410166654</v>
      </c>
      <c r="E20" s="11">
        <v>1.8990798258475032</v>
      </c>
      <c r="F20" s="11">
        <v>2.0454881070107986</v>
      </c>
      <c r="G20" s="11">
        <v>127.91441614285715</v>
      </c>
      <c r="H20" s="11">
        <v>2.2829126546397189</v>
      </c>
      <c r="I20" s="11">
        <v>5.1549781510623571</v>
      </c>
      <c r="J20" s="11">
        <v>189.23280250932473</v>
      </c>
      <c r="K20" s="11">
        <v>7.3285753632811881</v>
      </c>
      <c r="L20" s="11">
        <v>72.642593624999989</v>
      </c>
      <c r="M20" s="11">
        <v>317.42109883777778</v>
      </c>
      <c r="N20" s="11">
        <v>177.54766728761902</v>
      </c>
      <c r="O20" s="15">
        <v>2.9847024543488425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0.22306444566242745</v>
      </c>
      <c r="D21" s="11">
        <v>0</v>
      </c>
      <c r="E21" s="11">
        <v>0.22300346577022886</v>
      </c>
      <c r="F21" s="11">
        <v>0.21535079934735421</v>
      </c>
      <c r="G21" s="11">
        <v>0</v>
      </c>
      <c r="H21" s="11">
        <v>0.21494458657574778</v>
      </c>
      <c r="I21" s="11">
        <v>1.1216664415309219</v>
      </c>
      <c r="J21" s="11">
        <v>0</v>
      </c>
      <c r="K21" s="11">
        <v>1.1084217660310312</v>
      </c>
      <c r="L21" s="11">
        <v>7.4495362775000009</v>
      </c>
      <c r="M21" s="11">
        <v>0</v>
      </c>
      <c r="N21" s="11">
        <v>4.2568778728571433</v>
      </c>
      <c r="O21" s="15">
        <v>0.39077501440161921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1.7218419149576156E-2</v>
      </c>
      <c r="D22" s="11">
        <v>0</v>
      </c>
      <c r="E22" s="11">
        <v>1.7213712091306725E-2</v>
      </c>
      <c r="F22" s="11">
        <v>1.4916042328563715E-2</v>
      </c>
      <c r="G22" s="11">
        <v>0</v>
      </c>
      <c r="H22" s="11">
        <v>1.4887906436270547E-2</v>
      </c>
      <c r="I22" s="11">
        <v>3.4170337773158643E-2</v>
      </c>
      <c r="J22" s="11">
        <v>0</v>
      </c>
      <c r="K22" s="11">
        <v>3.3766853262282633E-2</v>
      </c>
      <c r="L22" s="11">
        <v>0</v>
      </c>
      <c r="M22" s="11">
        <v>0</v>
      </c>
      <c r="N22" s="11">
        <v>0</v>
      </c>
      <c r="O22" s="15">
        <v>2.0264699293482846E-2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6.0884821802935016E-3</v>
      </c>
      <c r="D24" s="11">
        <v>0</v>
      </c>
      <c r="E24" s="11">
        <v>6.0868177510479318E-3</v>
      </c>
      <c r="F24" s="11">
        <v>1.9030272894168466E-2</v>
      </c>
      <c r="G24" s="11">
        <v>0</v>
      </c>
      <c r="H24" s="11">
        <v>1.8994376394502827E-2</v>
      </c>
      <c r="I24" s="11">
        <v>2.174237526414877E-2</v>
      </c>
      <c r="J24" s="11">
        <v>0</v>
      </c>
      <c r="K24" s="11">
        <v>2.1485640557369581E-2</v>
      </c>
      <c r="L24" s="11">
        <v>0</v>
      </c>
      <c r="M24" s="11">
        <v>0</v>
      </c>
      <c r="N24" s="11">
        <v>0</v>
      </c>
      <c r="O24" s="15">
        <v>9.3280053192782725E-3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2.6745754034333689</v>
      </c>
      <c r="D25" s="11">
        <v>105.02432723686331</v>
      </c>
      <c r="E25" s="11">
        <v>2.7025551059575434</v>
      </c>
      <c r="F25" s="11">
        <v>2.7176083355510521</v>
      </c>
      <c r="G25" s="11">
        <v>163.884118</v>
      </c>
      <c r="H25" s="11">
        <v>3.0216141473675817</v>
      </c>
      <c r="I25" s="11">
        <v>7.7703377278319916</v>
      </c>
      <c r="J25" s="11">
        <v>259.76730989093244</v>
      </c>
      <c r="K25" s="11">
        <v>10.745926547891381</v>
      </c>
      <c r="L25" s="11">
        <v>99.99724786441665</v>
      </c>
      <c r="M25" s="11">
        <v>432.50518827833332</v>
      </c>
      <c r="N25" s="11">
        <v>242.50065089895233</v>
      </c>
      <c r="O25" s="11">
        <v>4.29806586654448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0.15398517650168628</v>
      </c>
      <c r="D29" s="11">
        <v>4.1648337800000004</v>
      </c>
      <c r="E29" s="11">
        <v>0.15508163593402588</v>
      </c>
      <c r="F29" s="11">
        <v>0.32399792645788345</v>
      </c>
      <c r="G29" s="11">
        <v>63.482950000000002</v>
      </c>
      <c r="H29" s="11">
        <v>0.44313364850444631</v>
      </c>
      <c r="I29" s="11">
        <v>0.40236972759057898</v>
      </c>
      <c r="J29" s="11">
        <v>8.5252861744694517</v>
      </c>
      <c r="K29" s="11">
        <v>0.49828540133115645</v>
      </c>
      <c r="L29" s="11">
        <v>1.7509675</v>
      </c>
      <c r="M29" s="11">
        <v>131.99102222222223</v>
      </c>
      <c r="N29" s="11">
        <v>57.568133809523815</v>
      </c>
      <c r="O29" s="15">
        <v>0.24461550169318674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0.14151719196062348</v>
      </c>
      <c r="D31" s="11">
        <v>0</v>
      </c>
      <c r="E31" s="11">
        <v>0.14147850492072173</v>
      </c>
      <c r="F31" s="11">
        <v>0.28919158543358536</v>
      </c>
      <c r="G31" s="11">
        <v>0</v>
      </c>
      <c r="H31" s="11">
        <v>0.28864608796712482</v>
      </c>
      <c r="I31" s="11">
        <v>0.34255755065893106</v>
      </c>
      <c r="J31" s="11">
        <v>0</v>
      </c>
      <c r="K31" s="11">
        <v>0.33851261944718652</v>
      </c>
      <c r="L31" s="11">
        <v>0</v>
      </c>
      <c r="M31" s="11">
        <v>0</v>
      </c>
      <c r="N31" s="11">
        <v>0</v>
      </c>
      <c r="O31" s="15">
        <v>0.18245426359995995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0.29550236846230976</v>
      </c>
      <c r="D33" s="11">
        <v>4.1648337800000004</v>
      </c>
      <c r="E33" s="11">
        <v>0.29656014085474758</v>
      </c>
      <c r="F33" s="11">
        <v>0.61318951189146875</v>
      </c>
      <c r="G33" s="11">
        <v>63.482950000000002</v>
      </c>
      <c r="H33" s="11">
        <v>0.73177973647157113</v>
      </c>
      <c r="I33" s="11">
        <v>0.74492727824950999</v>
      </c>
      <c r="J33" s="11">
        <v>8.5252861744694517</v>
      </c>
      <c r="K33" s="11">
        <v>0.83679802077834298</v>
      </c>
      <c r="L33" s="11">
        <v>1.7509675</v>
      </c>
      <c r="M33" s="11">
        <v>131.99102222222223</v>
      </c>
      <c r="N33" s="11">
        <v>57.568133809523815</v>
      </c>
      <c r="O33" s="11">
        <v>0.42706976529314666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109710</v>
      </c>
      <c r="D37" s="49">
        <v>30</v>
      </c>
      <c r="E37" s="49">
        <v>109740</v>
      </c>
      <c r="F37" s="49">
        <v>3704</v>
      </c>
      <c r="G37" s="49">
        <v>7</v>
      </c>
      <c r="H37" s="49">
        <v>3711</v>
      </c>
      <c r="I37" s="49">
        <v>26027</v>
      </c>
      <c r="J37" s="49">
        <v>311</v>
      </c>
      <c r="K37" s="49">
        <v>26338</v>
      </c>
      <c r="L37" s="49">
        <v>24</v>
      </c>
      <c r="M37" s="49">
        <v>18</v>
      </c>
      <c r="N37" s="49">
        <v>42</v>
      </c>
      <c r="O37" s="49">
        <v>139831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34976.913471716318</v>
      </c>
      <c r="D38" s="49">
        <v>540.58720000000005</v>
      </c>
      <c r="E38" s="49">
        <v>35517.50067171632</v>
      </c>
      <c r="F38" s="49">
        <v>822.22149073346236</v>
      </c>
      <c r="G38" s="49">
        <v>198.16605202020202</v>
      </c>
      <c r="H38" s="49">
        <v>1020.3875427536643</v>
      </c>
      <c r="I38" s="49">
        <v>21719.784639656085</v>
      </c>
      <c r="J38" s="49">
        <v>19690.252685941916</v>
      </c>
      <c r="K38" s="49">
        <v>41410.037325598001</v>
      </c>
      <c r="L38" s="49">
        <v>336.59854808743171</v>
      </c>
      <c r="M38" s="49">
        <v>1650.2588847435943</v>
      </c>
      <c r="N38" s="49">
        <v>1986.857432831026</v>
      </c>
      <c r="O38" s="49">
        <v>79934.782972899004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672790.2295999357</v>
      </c>
      <c r="D39" s="49">
        <v>3153</v>
      </c>
      <c r="E39" s="49">
        <v>675943.2295999357</v>
      </c>
      <c r="F39" s="49">
        <v>15439.450000000043</v>
      </c>
      <c r="G39" s="49">
        <v>987</v>
      </c>
      <c r="H39" s="49">
        <v>16426.450000000041</v>
      </c>
      <c r="I39" s="49">
        <v>165841.73120000091</v>
      </c>
      <c r="J39" s="49">
        <v>96521.600000000006</v>
      </c>
      <c r="K39" s="49">
        <v>262363.33120000095</v>
      </c>
      <c r="L39" s="49">
        <v>952.63799999999992</v>
      </c>
      <c r="M39" s="49">
        <v>10997</v>
      </c>
      <c r="N39" s="49">
        <v>11949.637999999999</v>
      </c>
      <c r="O39" s="49">
        <v>966682.64879993675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L35:N35"/>
    <mergeCell ref="B42:K42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  <mergeCell ref="F13:H13"/>
    <mergeCell ref="I13:K13"/>
    <mergeCell ref="L13:N13"/>
    <mergeCell ref="O13:O14"/>
    <mergeCell ref="A25:B25"/>
    <mergeCell ref="A13:B13"/>
    <mergeCell ref="C13:E13"/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</mergeCells>
  <dataValidations count="1">
    <dataValidation type="textLength" allowBlank="1" showInputMessage="1" showErrorMessage="1" sqref="B6" xr:uid="{5F5729B0-D618-481E-A7AD-7E9C8920F800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648DE-CA97-4963-B7E4-9968055E0C53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43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85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0.22588022171352742</v>
      </c>
      <c r="D17" s="11">
        <v>1.2544858877142857</v>
      </c>
      <c r="E17" s="11">
        <v>0.22617872673661954</v>
      </c>
      <c r="F17" s="11">
        <v>0.21912320831548313</v>
      </c>
      <c r="G17" s="11">
        <v>3.4486551230000004</v>
      </c>
      <c r="H17" s="11">
        <v>0.23781262911805554</v>
      </c>
      <c r="I17" s="11">
        <v>0.44663129192194229</v>
      </c>
      <c r="J17" s="11">
        <v>5.0616819609999997</v>
      </c>
      <c r="K17" s="11">
        <v>0.49840435305137981</v>
      </c>
      <c r="L17" s="11">
        <v>0.66919629999999997</v>
      </c>
      <c r="M17" s="11">
        <v>125.03150805714286</v>
      </c>
      <c r="N17" s="11">
        <v>97.39543877777777</v>
      </c>
      <c r="O17" s="15">
        <v>0.29571315986409363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5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0.65111936981421592</v>
      </c>
      <c r="D20" s="11">
        <v>4.7464236285714279</v>
      </c>
      <c r="E20" s="11">
        <v>0.65230784167737665</v>
      </c>
      <c r="F20" s="11">
        <v>0.45262989874819554</v>
      </c>
      <c r="G20" s="11">
        <v>1.3967905999999999</v>
      </c>
      <c r="H20" s="11">
        <v>0.4580937916952546</v>
      </c>
      <c r="I20" s="11">
        <v>1.5120586235307465</v>
      </c>
      <c r="J20" s="11">
        <v>20.482557543200002</v>
      </c>
      <c r="K20" s="11">
        <v>1.724875528620148</v>
      </c>
      <c r="L20" s="11">
        <v>0</v>
      </c>
      <c r="M20" s="11">
        <v>1781.5100857142857</v>
      </c>
      <c r="N20" s="11">
        <v>1385.6189555555554</v>
      </c>
      <c r="O20" s="15">
        <v>1.2101020733039554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0.23515602218006135</v>
      </c>
      <c r="D21" s="11">
        <v>0</v>
      </c>
      <c r="E21" s="11">
        <v>0.2350877790659591</v>
      </c>
      <c r="F21" s="11">
        <v>0.15792827339540166</v>
      </c>
      <c r="G21" s="11">
        <v>0</v>
      </c>
      <c r="H21" s="11">
        <v>0.15701433662806716</v>
      </c>
      <c r="I21" s="11">
        <v>0.40841717860063537</v>
      </c>
      <c r="J21" s="11">
        <v>0</v>
      </c>
      <c r="K21" s="11">
        <v>0.40383542878460849</v>
      </c>
      <c r="L21" s="11">
        <v>0</v>
      </c>
      <c r="M21" s="11">
        <v>0</v>
      </c>
      <c r="N21" s="11">
        <v>0</v>
      </c>
      <c r="O21" s="15">
        <v>0.25537745665961731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5.326714771502032E-5</v>
      </c>
      <c r="D22" s="11">
        <v>0</v>
      </c>
      <c r="E22" s="11">
        <v>5.3251689399278633E-5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5">
        <v>4.2371235362031993E-5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1.1122088808555195</v>
      </c>
      <c r="D25" s="11">
        <v>6.0009095162857138</v>
      </c>
      <c r="E25" s="11">
        <v>1.1136275991693545</v>
      </c>
      <c r="F25" s="11">
        <v>0.82968138045908035</v>
      </c>
      <c r="G25" s="11">
        <v>4.8454457230000001</v>
      </c>
      <c r="H25" s="11">
        <v>0.8529207574413773</v>
      </c>
      <c r="I25" s="11">
        <v>2.3671070940533241</v>
      </c>
      <c r="J25" s="11">
        <v>25.5442395042</v>
      </c>
      <c r="K25" s="11">
        <v>2.6271153104561367</v>
      </c>
      <c r="L25" s="11">
        <v>0.66919629999999997</v>
      </c>
      <c r="M25" s="11">
        <v>1906.5415937714286</v>
      </c>
      <c r="N25" s="11">
        <v>1483.0143943333333</v>
      </c>
      <c r="O25" s="11">
        <v>1.7612350610630285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0.39830565148876174</v>
      </c>
      <c r="D29" s="11">
        <v>25.451370000000001</v>
      </c>
      <c r="E29" s="11">
        <v>0.40557613987811453</v>
      </c>
      <c r="F29" s="11">
        <v>0.82095489473224681</v>
      </c>
      <c r="G29" s="11">
        <v>9.6740689999999994</v>
      </c>
      <c r="H29" s="11">
        <v>0.87218819395254643</v>
      </c>
      <c r="I29" s="11">
        <v>0.92861912321307005</v>
      </c>
      <c r="J29" s="11">
        <v>11.84530472</v>
      </c>
      <c r="K29" s="11">
        <v>1.0510858676239623</v>
      </c>
      <c r="L29" s="11">
        <v>0</v>
      </c>
      <c r="M29" s="11">
        <v>241.39920000000001</v>
      </c>
      <c r="N29" s="11">
        <v>187.75493333333333</v>
      </c>
      <c r="O29" s="15">
        <v>0.58269923737918528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1.1350059301650494E-4</v>
      </c>
      <c r="D31" s="11">
        <v>0</v>
      </c>
      <c r="E31" s="11">
        <v>1.134676547406824E-4</v>
      </c>
      <c r="F31" s="11">
        <v>6.8491973224679855E-4</v>
      </c>
      <c r="G31" s="11">
        <v>0</v>
      </c>
      <c r="H31" s="11">
        <v>6.8095607638888884E-4</v>
      </c>
      <c r="I31" s="11">
        <v>2.8888981166326302E-3</v>
      </c>
      <c r="J31" s="11">
        <v>0</v>
      </c>
      <c r="K31" s="11">
        <v>2.8564895669733006E-3</v>
      </c>
      <c r="L31" s="11">
        <v>0</v>
      </c>
      <c r="M31" s="11">
        <v>0</v>
      </c>
      <c r="N31" s="11">
        <v>0</v>
      </c>
      <c r="O31" s="15">
        <v>5.490687580405741E-4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0.39841915208177825</v>
      </c>
      <c r="D33" s="11">
        <v>25.451370000000001</v>
      </c>
      <c r="E33" s="11">
        <v>0.40568960753285521</v>
      </c>
      <c r="F33" s="11">
        <v>0.82163981446449363</v>
      </c>
      <c r="G33" s="11">
        <v>9.6740689999999994</v>
      </c>
      <c r="H33" s="11">
        <v>0.87286915002893528</v>
      </c>
      <c r="I33" s="11">
        <v>0.93150802132970267</v>
      </c>
      <c r="J33" s="11">
        <v>11.84530472</v>
      </c>
      <c r="K33" s="11">
        <v>1.0539423571909357</v>
      </c>
      <c r="L33" s="11">
        <v>0</v>
      </c>
      <c r="M33" s="11">
        <v>241.39920000000001</v>
      </c>
      <c r="N33" s="11">
        <v>187.75493333333333</v>
      </c>
      <c r="O33" s="11">
        <v>0.58324830613722589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24114</v>
      </c>
      <c r="D37" s="49">
        <v>7</v>
      </c>
      <c r="E37" s="49">
        <v>24121</v>
      </c>
      <c r="F37" s="49">
        <v>1718</v>
      </c>
      <c r="G37" s="49">
        <v>10</v>
      </c>
      <c r="H37" s="49">
        <v>1728</v>
      </c>
      <c r="I37" s="49">
        <v>4407</v>
      </c>
      <c r="J37" s="49">
        <v>50</v>
      </c>
      <c r="K37" s="49">
        <v>4457</v>
      </c>
      <c r="L37" s="49">
        <v>2</v>
      </c>
      <c r="M37" s="49">
        <v>7</v>
      </c>
      <c r="N37" s="49">
        <v>9</v>
      </c>
      <c r="O37" s="49">
        <v>30315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6225.1331223353218</v>
      </c>
      <c r="D38" s="49">
        <v>111.474</v>
      </c>
      <c r="E38" s="49">
        <v>6336.6071223353219</v>
      </c>
      <c r="F38" s="49">
        <v>304.19297226889967</v>
      </c>
      <c r="G38" s="49">
        <v>82.830627596439172</v>
      </c>
      <c r="H38" s="49">
        <v>387.02359986533884</v>
      </c>
      <c r="I38" s="49">
        <v>2499.5119911626243</v>
      </c>
      <c r="J38" s="49">
        <v>706.47284061462869</v>
      </c>
      <c r="K38" s="49">
        <v>3205.984831777253</v>
      </c>
      <c r="L38" s="49">
        <v>20.9513</v>
      </c>
      <c r="M38" s="49">
        <v>1744.5710999999999</v>
      </c>
      <c r="N38" s="49">
        <v>1765.5223999999998</v>
      </c>
      <c r="O38" s="49">
        <v>11695.137953977914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142923.96660000001</v>
      </c>
      <c r="D39" s="49">
        <v>418</v>
      </c>
      <c r="E39" s="49">
        <v>143341.96660000001</v>
      </c>
      <c r="F39" s="49">
        <v>12000.356000000002</v>
      </c>
      <c r="G39" s="49">
        <v>810</v>
      </c>
      <c r="H39" s="49">
        <v>12810.356000000002</v>
      </c>
      <c r="I39" s="49">
        <v>25941.740999999973</v>
      </c>
      <c r="J39" s="49">
        <v>7631</v>
      </c>
      <c r="K39" s="49">
        <v>33572.740999999973</v>
      </c>
      <c r="L39" s="49">
        <v>37.46</v>
      </c>
      <c r="M39" s="49">
        <v>6600</v>
      </c>
      <c r="N39" s="49">
        <v>6637.46</v>
      </c>
      <c r="O39" s="49">
        <v>196362.52359999999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L35:N35"/>
    <mergeCell ref="B42:K42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  <mergeCell ref="F13:H13"/>
    <mergeCell ref="I13:K13"/>
    <mergeCell ref="L13:N13"/>
    <mergeCell ref="O13:O14"/>
    <mergeCell ref="A25:B25"/>
    <mergeCell ref="A13:B13"/>
    <mergeCell ref="C13:E13"/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</mergeCells>
  <dataValidations count="1">
    <dataValidation type="textLength" allowBlank="1" showInputMessage="1" showErrorMessage="1" sqref="B6" xr:uid="{8EA9C78F-CCCC-42ED-AB42-243ADF633623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509E4-3618-4BF2-BFE9-B74EEC8DEB34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43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86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0.30563038387609515</v>
      </c>
      <c r="D17" s="11">
        <v>49.608255657702699</v>
      </c>
      <c r="E17" s="11">
        <v>0.34226011290024294</v>
      </c>
      <c r="F17" s="11">
        <v>0.30705930586326058</v>
      </c>
      <c r="G17" s="11">
        <v>38.222725641818187</v>
      </c>
      <c r="H17" s="11">
        <v>0.42983597047777455</v>
      </c>
      <c r="I17" s="11">
        <v>1.1870602239231713</v>
      </c>
      <c r="J17" s="11">
        <v>49.078042143539612</v>
      </c>
      <c r="K17" s="11">
        <v>2.7178741091613263</v>
      </c>
      <c r="L17" s="11">
        <v>18.337249838181819</v>
      </c>
      <c r="M17" s="11">
        <v>1960.5072469624999</v>
      </c>
      <c r="N17" s="11">
        <v>836.09303810105268</v>
      </c>
      <c r="O17" s="15">
        <v>1.043823300289541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1.2463243911261153E-3</v>
      </c>
      <c r="D18" s="11">
        <v>0.33419770270270271</v>
      </c>
      <c r="E18" s="11">
        <v>1.4936929378928133E-3</v>
      </c>
      <c r="F18" s="11">
        <v>0</v>
      </c>
      <c r="G18" s="11">
        <v>0</v>
      </c>
      <c r="H18" s="11">
        <v>0</v>
      </c>
      <c r="I18" s="11">
        <v>1.7141915815284021E-2</v>
      </c>
      <c r="J18" s="11">
        <v>6.2884282178217825</v>
      </c>
      <c r="K18" s="11">
        <v>0.21760078645462458</v>
      </c>
      <c r="L18" s="11">
        <v>0</v>
      </c>
      <c r="M18" s="11">
        <v>165.55182500000001</v>
      </c>
      <c r="N18" s="11">
        <v>69.706031578947375</v>
      </c>
      <c r="O18" s="15">
        <v>6.3001979197035957E-2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7.5984146531629285E-2</v>
      </c>
      <c r="D20" s="11">
        <v>34.76322112702703</v>
      </c>
      <c r="E20" s="11">
        <v>0.10175527097247043</v>
      </c>
      <c r="F20" s="11">
        <v>0.31078897510336684</v>
      </c>
      <c r="G20" s="11">
        <v>1.5053130272727273</v>
      </c>
      <c r="H20" s="11">
        <v>0.31465702472770091</v>
      </c>
      <c r="I20" s="11">
        <v>0.34910110996322025</v>
      </c>
      <c r="J20" s="11">
        <v>44.295472405693069</v>
      </c>
      <c r="K20" s="11">
        <v>1.7538272752828548</v>
      </c>
      <c r="L20" s="11">
        <v>5.7496990909090906</v>
      </c>
      <c r="M20" s="11">
        <v>38.900818999999998</v>
      </c>
      <c r="N20" s="11">
        <v>19.708065368421053</v>
      </c>
      <c r="O20" s="15">
        <v>0.4354573666332604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0.13812087934987941</v>
      </c>
      <c r="D21" s="11">
        <v>0</v>
      </c>
      <c r="E21" s="11">
        <v>0.13801826148003851</v>
      </c>
      <c r="F21" s="11">
        <v>0.1757718303477171</v>
      </c>
      <c r="G21" s="11">
        <v>0</v>
      </c>
      <c r="H21" s="11">
        <v>0.17520265456501916</v>
      </c>
      <c r="I21" s="11">
        <v>0.94909838938030211</v>
      </c>
      <c r="J21" s="11">
        <v>0</v>
      </c>
      <c r="K21" s="11">
        <v>0.91876088251190724</v>
      </c>
      <c r="L21" s="11">
        <v>5.7789690909090909</v>
      </c>
      <c r="M21" s="11">
        <v>0</v>
      </c>
      <c r="N21" s="11">
        <v>3.3457189473684212</v>
      </c>
      <c r="O21" s="15">
        <v>0.29070089758856849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6.1269158970167546E-4</v>
      </c>
      <c r="J22" s="11">
        <v>0</v>
      </c>
      <c r="K22" s="11">
        <v>5.9310717620064874E-4</v>
      </c>
      <c r="L22" s="11">
        <v>0</v>
      </c>
      <c r="M22" s="11">
        <v>0</v>
      </c>
      <c r="N22" s="11">
        <v>0</v>
      </c>
      <c r="O22" s="15">
        <v>1.1382837706511175E-4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2.3638956876456878E-3</v>
      </c>
      <c r="D24" s="11">
        <v>0</v>
      </c>
      <c r="E24" s="11">
        <v>2.3621394148711874E-3</v>
      </c>
      <c r="F24" s="11">
        <v>2.0067954518606029E-2</v>
      </c>
      <c r="G24" s="11">
        <v>0</v>
      </c>
      <c r="H24" s="11">
        <v>2.0002971445392995E-2</v>
      </c>
      <c r="I24" s="11">
        <v>8.5291870044953005E-3</v>
      </c>
      <c r="J24" s="11">
        <v>0</v>
      </c>
      <c r="K24" s="11">
        <v>8.2565553445684003E-3</v>
      </c>
      <c r="L24" s="11">
        <v>0</v>
      </c>
      <c r="M24" s="11">
        <v>0</v>
      </c>
      <c r="N24" s="11">
        <v>0</v>
      </c>
      <c r="O24" s="15">
        <v>4.4026603802235177E-3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0.52334562983637567</v>
      </c>
      <c r="D25" s="11">
        <v>84.705674487432432</v>
      </c>
      <c r="E25" s="11">
        <v>0.58588947770551592</v>
      </c>
      <c r="F25" s="11">
        <v>0.81368806583295061</v>
      </c>
      <c r="G25" s="11">
        <v>39.728038669090914</v>
      </c>
      <c r="H25" s="11">
        <v>0.93969862121588765</v>
      </c>
      <c r="I25" s="11">
        <v>2.5115435176761749</v>
      </c>
      <c r="J25" s="11">
        <v>99.661942767054455</v>
      </c>
      <c r="K25" s="11">
        <v>5.6169127159314822</v>
      </c>
      <c r="L25" s="11">
        <v>29.865918019999999</v>
      </c>
      <c r="M25" s="11">
        <v>2164.9598909624997</v>
      </c>
      <c r="N25" s="11">
        <v>928.85285399578947</v>
      </c>
      <c r="O25" s="11">
        <v>1.8375000324656945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0.13916809082871151</v>
      </c>
      <c r="D29" s="11">
        <v>1.205468618918919</v>
      </c>
      <c r="E29" s="11">
        <v>0.13996030623682254</v>
      </c>
      <c r="F29" s="11">
        <v>0.44877729716450093</v>
      </c>
      <c r="G29" s="11">
        <v>0.87453181818181813</v>
      </c>
      <c r="H29" s="11">
        <v>0.45015595472446279</v>
      </c>
      <c r="I29" s="11">
        <v>0.44379359769268489</v>
      </c>
      <c r="J29" s="11">
        <v>4.6859488358910886</v>
      </c>
      <c r="K29" s="11">
        <v>0.57939219854972701</v>
      </c>
      <c r="L29" s="11">
        <v>3.5674036363636361</v>
      </c>
      <c r="M29" s="11">
        <v>131.08882500000001</v>
      </c>
      <c r="N29" s="11">
        <v>57.260633684210532</v>
      </c>
      <c r="O29" s="15">
        <v>0.25677589022365466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1.7298504943332532E-3</v>
      </c>
      <c r="D31" s="11">
        <v>0</v>
      </c>
      <c r="E31" s="11">
        <v>1.7285652898536175E-3</v>
      </c>
      <c r="F31" s="11">
        <v>1.8908707028942706E-4</v>
      </c>
      <c r="G31" s="11">
        <v>0</v>
      </c>
      <c r="H31" s="11">
        <v>1.8847477774506919E-4</v>
      </c>
      <c r="I31" s="11">
        <v>4.0969856150388229E-3</v>
      </c>
      <c r="J31" s="11">
        <v>0</v>
      </c>
      <c r="K31" s="11">
        <v>3.9660272964633274E-3</v>
      </c>
      <c r="L31" s="11">
        <v>0</v>
      </c>
      <c r="M31" s="11">
        <v>0</v>
      </c>
      <c r="N31" s="11">
        <v>0</v>
      </c>
      <c r="O31" s="15">
        <v>2.0780361367225462E-3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0.14089794132304476</v>
      </c>
      <c r="D33" s="11">
        <v>1.205468618918919</v>
      </c>
      <c r="E33" s="11">
        <v>0.14168887152667617</v>
      </c>
      <c r="F33" s="11">
        <v>0.44896638423479035</v>
      </c>
      <c r="G33" s="11">
        <v>0.87453181818181813</v>
      </c>
      <c r="H33" s="11">
        <v>0.45034442950220788</v>
      </c>
      <c r="I33" s="11">
        <v>0.44789058330772369</v>
      </c>
      <c r="J33" s="11">
        <v>4.6859488358910886</v>
      </c>
      <c r="K33" s="11">
        <v>0.58335822584619035</v>
      </c>
      <c r="L33" s="11">
        <v>3.5674036363636361</v>
      </c>
      <c r="M33" s="11">
        <v>131.08882500000001</v>
      </c>
      <c r="N33" s="11">
        <v>57.260633684210532</v>
      </c>
      <c r="O33" s="11">
        <v>0.25885392636037718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49764</v>
      </c>
      <c r="D37" s="49">
        <v>37</v>
      </c>
      <c r="E37" s="49">
        <v>49801</v>
      </c>
      <c r="F37" s="49">
        <v>3386</v>
      </c>
      <c r="G37" s="49">
        <v>11</v>
      </c>
      <c r="H37" s="49">
        <v>3397</v>
      </c>
      <c r="I37" s="49">
        <v>12235</v>
      </c>
      <c r="J37" s="49">
        <v>404</v>
      </c>
      <c r="K37" s="49">
        <v>12639</v>
      </c>
      <c r="L37" s="49">
        <v>11</v>
      </c>
      <c r="M37" s="49">
        <v>8</v>
      </c>
      <c r="N37" s="49">
        <v>19</v>
      </c>
      <c r="O37" s="49">
        <v>65856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17854.76258871203</v>
      </c>
      <c r="D38" s="49">
        <v>1793.4725000000001</v>
      </c>
      <c r="E38" s="49">
        <v>19648.23508871203</v>
      </c>
      <c r="F38" s="49">
        <v>690.12469017256774</v>
      </c>
      <c r="G38" s="49">
        <v>35.413600000000002</v>
      </c>
      <c r="H38" s="49">
        <v>725.53829017256771</v>
      </c>
      <c r="I38" s="49">
        <v>14927.819463634947</v>
      </c>
      <c r="J38" s="49">
        <v>19828.464218301266</v>
      </c>
      <c r="K38" s="49">
        <v>34756.283681936213</v>
      </c>
      <c r="L38" s="49">
        <v>248.03620000000001</v>
      </c>
      <c r="M38" s="49">
        <v>5187.5513666666666</v>
      </c>
      <c r="N38" s="49">
        <v>5435.587566666667</v>
      </c>
      <c r="O38" s="49">
        <v>60565.644627487476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295084.27200000413</v>
      </c>
      <c r="D39" s="49">
        <v>10043.56</v>
      </c>
      <c r="E39" s="49">
        <v>305127.83200000413</v>
      </c>
      <c r="F39" s="49">
        <v>14196.401999999998</v>
      </c>
      <c r="G39" s="49">
        <v>518</v>
      </c>
      <c r="H39" s="49">
        <v>14714.401999999998</v>
      </c>
      <c r="I39" s="49">
        <v>97970.073000000237</v>
      </c>
      <c r="J39" s="49">
        <v>107077.97</v>
      </c>
      <c r="K39" s="49">
        <v>205048.04300000024</v>
      </c>
      <c r="L39" s="49">
        <v>485.77199999999999</v>
      </c>
      <c r="M39" s="49">
        <v>29148</v>
      </c>
      <c r="N39" s="49">
        <v>29633.772000000001</v>
      </c>
      <c r="O39" s="49">
        <v>554524.04900000442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L35:N35"/>
    <mergeCell ref="B42:K42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  <mergeCell ref="F13:H13"/>
    <mergeCell ref="I13:K13"/>
    <mergeCell ref="L13:N13"/>
    <mergeCell ref="O13:O14"/>
    <mergeCell ref="A25:B25"/>
    <mergeCell ref="A13:B13"/>
    <mergeCell ref="C13:E13"/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</mergeCells>
  <dataValidations count="1">
    <dataValidation type="textLength" allowBlank="1" showInputMessage="1" showErrorMessage="1" sqref="B6" xr:uid="{7D5293E0-119A-4F2E-BC5E-5FBBDF1D7D3A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5F5F7-206B-4779-BEAD-7B2750C6F99E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43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87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0.30277478189546414</v>
      </c>
      <c r="D17" s="11">
        <v>39.571723909294732</v>
      </c>
      <c r="E17" s="11">
        <v>0.34117744772936809</v>
      </c>
      <c r="F17" s="11">
        <v>0.71178146506111362</v>
      </c>
      <c r="G17" s="11">
        <v>88.713029380380846</v>
      </c>
      <c r="H17" s="11">
        <v>1.8980882632885703</v>
      </c>
      <c r="I17" s="11">
        <v>1.1501461548865048</v>
      </c>
      <c r="J17" s="11">
        <v>52.988148618783413</v>
      </c>
      <c r="K17" s="11">
        <v>2.4799639010623356</v>
      </c>
      <c r="L17" s="11">
        <v>13.717056656475407</v>
      </c>
      <c r="M17" s="11">
        <v>180.50284039524999</v>
      </c>
      <c r="N17" s="11">
        <v>108.347288565</v>
      </c>
      <c r="O17" s="15">
        <v>0.8230732409870577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1.1610694666556755E-2</v>
      </c>
      <c r="D18" s="11">
        <v>2.8244974736842106</v>
      </c>
      <c r="E18" s="11">
        <v>1.4361528427164077E-2</v>
      </c>
      <c r="F18" s="11">
        <v>3.6847667274313128E-2</v>
      </c>
      <c r="G18" s="11">
        <v>0.28100401063829789</v>
      </c>
      <c r="H18" s="11">
        <v>4.0139033440413016E-2</v>
      </c>
      <c r="I18" s="11">
        <v>3.390932145019359E-2</v>
      </c>
      <c r="J18" s="11">
        <v>5.1801927112299468</v>
      </c>
      <c r="K18" s="11">
        <v>0.16592866350229785</v>
      </c>
      <c r="L18" s="11">
        <v>0.86679911475409843</v>
      </c>
      <c r="M18" s="11">
        <v>3.7321113749999997</v>
      </c>
      <c r="N18" s="11">
        <v>2.49250819858156</v>
      </c>
      <c r="O18" s="15">
        <v>3.740894238597732E-2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0.79609345154974842</v>
      </c>
      <c r="D20" s="11">
        <v>99.48975054631579</v>
      </c>
      <c r="E20" s="11">
        <v>0.89260990074323399</v>
      </c>
      <c r="F20" s="11">
        <v>2.0292351901715366</v>
      </c>
      <c r="G20" s="11">
        <v>99.87102408570108</v>
      </c>
      <c r="H20" s="11">
        <v>3.348198069302438</v>
      </c>
      <c r="I20" s="11">
        <v>2.1363613075747976</v>
      </c>
      <c r="J20" s="11">
        <v>219.06765476569518</v>
      </c>
      <c r="K20" s="11">
        <v>7.7013728826716505</v>
      </c>
      <c r="L20" s="11">
        <v>47.928521303442615</v>
      </c>
      <c r="M20" s="11">
        <v>380.66921517105004</v>
      </c>
      <c r="N20" s="11">
        <v>236.71756746946104</v>
      </c>
      <c r="O20" s="15">
        <v>2.151816629597175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0.12420264763247037</v>
      </c>
      <c r="D21" s="11">
        <v>0</v>
      </c>
      <c r="E21" s="11">
        <v>0.12408118492774553</v>
      </c>
      <c r="F21" s="11">
        <v>0.35738675715383633</v>
      </c>
      <c r="G21" s="11">
        <v>0</v>
      </c>
      <c r="H21" s="11">
        <v>0.35256898070575654</v>
      </c>
      <c r="I21" s="11">
        <v>0.71087199992576577</v>
      </c>
      <c r="J21" s="11">
        <v>0</v>
      </c>
      <c r="K21" s="11">
        <v>0.69263576095380364</v>
      </c>
      <c r="L21" s="11">
        <v>1.2701980398360655</v>
      </c>
      <c r="M21" s="11">
        <v>0</v>
      </c>
      <c r="N21" s="11">
        <v>0.54951830092198584</v>
      </c>
      <c r="O21" s="15">
        <v>0.207744293726419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7.695482478773391E-4</v>
      </c>
      <c r="D22" s="11">
        <v>0</v>
      </c>
      <c r="E22" s="11">
        <v>7.6879567606518231E-4</v>
      </c>
      <c r="F22" s="11">
        <v>8.6287996075010891E-4</v>
      </c>
      <c r="G22" s="11">
        <v>0</v>
      </c>
      <c r="H22" s="11">
        <v>8.5124784884554698E-4</v>
      </c>
      <c r="I22" s="11">
        <v>3.5660628299894405E-3</v>
      </c>
      <c r="J22" s="11">
        <v>0</v>
      </c>
      <c r="K22" s="11">
        <v>3.4745814184786337E-3</v>
      </c>
      <c r="L22" s="11">
        <v>0</v>
      </c>
      <c r="M22" s="11">
        <v>0</v>
      </c>
      <c r="N22" s="11">
        <v>0</v>
      </c>
      <c r="O22" s="15">
        <v>1.1046719185263726E-3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5.6396793339378453E-4</v>
      </c>
      <c r="D24" s="11">
        <v>0</v>
      </c>
      <c r="E24" s="11">
        <v>5.6341640674057835E-4</v>
      </c>
      <c r="F24" s="11">
        <v>3.2382770751562726E-3</v>
      </c>
      <c r="G24" s="11">
        <v>0</v>
      </c>
      <c r="H24" s="11">
        <v>3.1946232611501507E-3</v>
      </c>
      <c r="I24" s="11">
        <v>1.1371804294262584E-3</v>
      </c>
      <c r="J24" s="11">
        <v>0</v>
      </c>
      <c r="K24" s="11">
        <v>1.1080079566499761E-3</v>
      </c>
      <c r="L24" s="11">
        <v>0</v>
      </c>
      <c r="M24" s="11">
        <v>0</v>
      </c>
      <c r="N24" s="11">
        <v>0</v>
      </c>
      <c r="O24" s="15">
        <v>7.8395196741728101E-4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1.2360150919255108</v>
      </c>
      <c r="D25" s="11">
        <v>141.88597192929473</v>
      </c>
      <c r="E25" s="11">
        <v>1.3735622739103173</v>
      </c>
      <c r="F25" s="11">
        <v>3.1393522366967064</v>
      </c>
      <c r="G25" s="11">
        <v>188.86505747672021</v>
      </c>
      <c r="H25" s="11">
        <v>5.6430402178471732</v>
      </c>
      <c r="I25" s="11">
        <v>4.0359920270966771</v>
      </c>
      <c r="J25" s="11">
        <v>277.23599609570851</v>
      </c>
      <c r="K25" s="11">
        <v>11.044483797565217</v>
      </c>
      <c r="L25" s="11">
        <v>63.782575114508184</v>
      </c>
      <c r="M25" s="11">
        <v>564.90416694129999</v>
      </c>
      <c r="N25" s="11">
        <v>348.10688253396461</v>
      </c>
      <c r="O25" s="11">
        <v>3.2219317305825728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0.73597695384551975</v>
      </c>
      <c r="D29" s="11">
        <v>134.55545603492632</v>
      </c>
      <c r="E29" s="11">
        <v>0.86684434020071444</v>
      </c>
      <c r="F29" s="11">
        <v>1.8585450485564767</v>
      </c>
      <c r="G29" s="11">
        <v>251.14380978648938</v>
      </c>
      <c r="H29" s="11">
        <v>5.2190519875161341</v>
      </c>
      <c r="I29" s="11">
        <v>2.6996258556564592</v>
      </c>
      <c r="J29" s="11">
        <v>169.34447678930482</v>
      </c>
      <c r="K29" s="11">
        <v>6.9746223745661569</v>
      </c>
      <c r="L29" s="11">
        <v>63.640635767213112</v>
      </c>
      <c r="M29" s="11">
        <v>972.87408457375022</v>
      </c>
      <c r="N29" s="11">
        <v>579.51776984184403</v>
      </c>
      <c r="O29" s="15">
        <v>2.5581081018846814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4.0699241416618584E-2</v>
      </c>
      <c r="D31" s="11">
        <v>0</v>
      </c>
      <c r="E31" s="11">
        <v>4.0659440011117633E-2</v>
      </c>
      <c r="F31" s="11">
        <v>0.14199229025643259</v>
      </c>
      <c r="G31" s="11">
        <v>0</v>
      </c>
      <c r="H31" s="11">
        <v>0.14007815354567615</v>
      </c>
      <c r="I31" s="11">
        <v>0.10433952047448081</v>
      </c>
      <c r="J31" s="11">
        <v>0</v>
      </c>
      <c r="K31" s="11">
        <v>0.10166286359421084</v>
      </c>
      <c r="L31" s="11">
        <v>1.3374148524590164</v>
      </c>
      <c r="M31" s="11">
        <v>0</v>
      </c>
      <c r="N31" s="11">
        <v>0.578597914893617</v>
      </c>
      <c r="O31" s="15">
        <v>5.4615353428371871E-2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0.77667619526213838</v>
      </c>
      <c r="D33" s="11">
        <v>134.55545603492632</v>
      </c>
      <c r="E33" s="11">
        <v>0.90750378021183209</v>
      </c>
      <c r="F33" s="11">
        <v>2.0005373388129093</v>
      </c>
      <c r="G33" s="11">
        <v>251.14380978648938</v>
      </c>
      <c r="H33" s="11">
        <v>5.3591301410618106</v>
      </c>
      <c r="I33" s="11">
        <v>2.80396537613094</v>
      </c>
      <c r="J33" s="11">
        <v>169.34447678930482</v>
      </c>
      <c r="K33" s="11">
        <v>7.0762852381603674</v>
      </c>
      <c r="L33" s="11">
        <v>64.978050619672132</v>
      </c>
      <c r="M33" s="11">
        <v>972.87408457375022</v>
      </c>
      <c r="N33" s="11">
        <v>580.09636775673766</v>
      </c>
      <c r="O33" s="11">
        <v>2.6127234553130534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97048</v>
      </c>
      <c r="D37" s="49">
        <v>95</v>
      </c>
      <c r="E37" s="49">
        <v>97143</v>
      </c>
      <c r="F37" s="49">
        <v>6879</v>
      </c>
      <c r="G37" s="49">
        <v>94</v>
      </c>
      <c r="H37" s="49">
        <v>6973</v>
      </c>
      <c r="I37" s="49">
        <v>14205</v>
      </c>
      <c r="J37" s="49">
        <v>374</v>
      </c>
      <c r="K37" s="49">
        <v>14579</v>
      </c>
      <c r="L37" s="49">
        <v>61</v>
      </c>
      <c r="M37" s="49">
        <v>80</v>
      </c>
      <c r="N37" s="49">
        <v>141</v>
      </c>
      <c r="O37" s="49">
        <v>118836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23704.365716832577</v>
      </c>
      <c r="D38" s="49">
        <v>2131.5381265448914</v>
      </c>
      <c r="E38" s="49">
        <v>25835.903843377469</v>
      </c>
      <c r="F38" s="49">
        <v>3137.328330087023</v>
      </c>
      <c r="G38" s="49">
        <v>5903.0014333333329</v>
      </c>
      <c r="H38" s="49">
        <v>9040.3297634203554</v>
      </c>
      <c r="I38" s="49">
        <v>9869.392764701337</v>
      </c>
      <c r="J38" s="49">
        <v>15051.474664753898</v>
      </c>
      <c r="K38" s="49">
        <v>24920.867429455233</v>
      </c>
      <c r="L38" s="49">
        <v>392.81324999999998</v>
      </c>
      <c r="M38" s="49">
        <v>18361.112512143674</v>
      </c>
      <c r="N38" s="49">
        <v>18753.925762143674</v>
      </c>
      <c r="O38" s="49">
        <v>78551.026798396735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546956.01660000102</v>
      </c>
      <c r="D39" s="49">
        <v>7848.6</v>
      </c>
      <c r="E39" s="49">
        <v>554804.616600001</v>
      </c>
      <c r="F39" s="49">
        <v>39582.368999999999</v>
      </c>
      <c r="G39" s="49">
        <v>14530.25</v>
      </c>
      <c r="H39" s="49">
        <v>54112.618999999999</v>
      </c>
      <c r="I39" s="49">
        <v>89580.582399999897</v>
      </c>
      <c r="J39" s="49">
        <v>91593.884999999995</v>
      </c>
      <c r="K39" s="49">
        <v>181174.46739999991</v>
      </c>
      <c r="L39" s="49">
        <v>1809.8080000000007</v>
      </c>
      <c r="M39" s="49">
        <v>71882</v>
      </c>
      <c r="N39" s="49">
        <v>73691.808000000005</v>
      </c>
      <c r="O39" s="49">
        <v>863783.51100000087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L35:N35"/>
    <mergeCell ref="B42:K42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  <mergeCell ref="F13:H13"/>
    <mergeCell ref="I13:K13"/>
    <mergeCell ref="L13:N13"/>
    <mergeCell ref="O13:O14"/>
    <mergeCell ref="A25:B25"/>
    <mergeCell ref="A13:B13"/>
    <mergeCell ref="C13:E13"/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</mergeCells>
  <dataValidations count="1">
    <dataValidation type="textLength" allowBlank="1" showInputMessage="1" showErrorMessage="1" sqref="B6" xr:uid="{8F64CADA-8708-4246-917A-E52A4F6479DB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D91EB-6887-4CEF-A747-6F06C92B37EB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43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88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0.46905282704224166</v>
      </c>
      <c r="D17" s="11">
        <v>51.069441786699997</v>
      </c>
      <c r="E17" s="11">
        <v>0.48335561096435642</v>
      </c>
      <c r="F17" s="11">
        <v>0.41637302221638461</v>
      </c>
      <c r="G17" s="11">
        <v>21.859183786609524</v>
      </c>
      <c r="H17" s="11">
        <v>0.608480115242091</v>
      </c>
      <c r="I17" s="11">
        <v>1.2927077308424419</v>
      </c>
      <c r="J17" s="11">
        <v>16.194927367242101</v>
      </c>
      <c r="K17" s="11">
        <v>1.4615663741461118</v>
      </c>
      <c r="L17" s="11">
        <v>2.33642299</v>
      </c>
      <c r="M17" s="11">
        <v>51.118217330000007</v>
      </c>
      <c r="N17" s="11">
        <v>26.727320160000005</v>
      </c>
      <c r="O17" s="15">
        <v>0.67889587388599626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2.7336313899570235E-3</v>
      </c>
      <c r="D18" s="11">
        <v>0</v>
      </c>
      <c r="E18" s="11">
        <v>2.7328586974956189E-3</v>
      </c>
      <c r="F18" s="11">
        <v>3.0615083943176928E-3</v>
      </c>
      <c r="G18" s="11">
        <v>0</v>
      </c>
      <c r="H18" s="11">
        <v>3.0340802047781569E-3</v>
      </c>
      <c r="I18" s="11">
        <v>6.5835685848715159E-2</v>
      </c>
      <c r="J18" s="11">
        <v>0</v>
      </c>
      <c r="K18" s="11">
        <v>6.5089694656488548E-2</v>
      </c>
      <c r="L18" s="11">
        <v>0</v>
      </c>
      <c r="M18" s="11">
        <v>0</v>
      </c>
      <c r="N18" s="11">
        <v>0</v>
      </c>
      <c r="O18" s="15">
        <v>1.4081146403330011E-2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0.13004722732413482</v>
      </c>
      <c r="D20" s="11">
        <v>3.13371983</v>
      </c>
      <c r="E20" s="11">
        <v>0.13089625005087907</v>
      </c>
      <c r="F20" s="11">
        <v>0.13687116616444253</v>
      </c>
      <c r="G20" s="11">
        <v>0.38221117461904763</v>
      </c>
      <c r="H20" s="11">
        <v>0.13906917818558021</v>
      </c>
      <c r="I20" s="11">
        <v>0.45125727108215707</v>
      </c>
      <c r="J20" s="11">
        <v>14.093002789473681</v>
      </c>
      <c r="K20" s="11">
        <v>0.60583334744751904</v>
      </c>
      <c r="L20" s="11">
        <v>3.7089824</v>
      </c>
      <c r="M20" s="11">
        <v>7.9566208999999999</v>
      </c>
      <c r="N20" s="11">
        <v>5.8328016500000004</v>
      </c>
      <c r="O20" s="15">
        <v>0.22010988392592032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0.56370076125169644</v>
      </c>
      <c r="D21" s="11">
        <v>0</v>
      </c>
      <c r="E21" s="11">
        <v>0.56354142472581825</v>
      </c>
      <c r="F21" s="11">
        <v>0.1836717098770082</v>
      </c>
      <c r="G21" s="11">
        <v>0</v>
      </c>
      <c r="H21" s="11">
        <v>0.18202618687896333</v>
      </c>
      <c r="I21" s="11">
        <v>1.6097536837992512</v>
      </c>
      <c r="J21" s="11">
        <v>0</v>
      </c>
      <c r="K21" s="11">
        <v>1.5915133927733771</v>
      </c>
      <c r="L21" s="11">
        <v>24.941792799999998</v>
      </c>
      <c r="M21" s="11">
        <v>0</v>
      </c>
      <c r="N21" s="11">
        <v>12.470896399999999</v>
      </c>
      <c r="O21" s="15">
        <v>0.73616407490366143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1.4252876046143406E-4</v>
      </c>
      <c r="D22" s="11">
        <v>0</v>
      </c>
      <c r="E22" s="11">
        <v>1.4248847306235513E-4</v>
      </c>
      <c r="F22" s="11">
        <v>0</v>
      </c>
      <c r="G22" s="11">
        <v>0</v>
      </c>
      <c r="H22" s="11">
        <v>0</v>
      </c>
      <c r="I22" s="11">
        <v>2.9866819881771021E-5</v>
      </c>
      <c r="J22" s="11">
        <v>0</v>
      </c>
      <c r="K22" s="11">
        <v>2.9528395753816795E-5</v>
      </c>
      <c r="L22" s="11">
        <v>0</v>
      </c>
      <c r="M22" s="11">
        <v>0</v>
      </c>
      <c r="N22" s="11">
        <v>0</v>
      </c>
      <c r="O22" s="15">
        <v>1.1465384533668646E-4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9.8534448654150654E-3</v>
      </c>
      <c r="D24" s="11">
        <v>0</v>
      </c>
      <c r="E24" s="11">
        <v>9.8506596755045511E-3</v>
      </c>
      <c r="F24" s="11">
        <v>2.4976164012053378E-2</v>
      </c>
      <c r="G24" s="11">
        <v>0</v>
      </c>
      <c r="H24" s="11">
        <v>2.4752401450511944E-2</v>
      </c>
      <c r="I24" s="11">
        <v>1.086654803595126E-2</v>
      </c>
      <c r="J24" s="11">
        <v>0</v>
      </c>
      <c r="K24" s="11">
        <v>1.0743418018845419E-2</v>
      </c>
      <c r="L24" s="11">
        <v>0</v>
      </c>
      <c r="M24" s="11">
        <v>0</v>
      </c>
      <c r="N24" s="11">
        <v>0</v>
      </c>
      <c r="O24" s="15">
        <v>1.0765925587954733E-2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1.1755304206339066</v>
      </c>
      <c r="D25" s="11">
        <v>54.203161616699994</v>
      </c>
      <c r="E25" s="11">
        <v>1.1905192925871164</v>
      </c>
      <c r="F25" s="11">
        <v>0.76495357066420644</v>
      </c>
      <c r="G25" s="11">
        <v>22.241394961228572</v>
      </c>
      <c r="H25" s="11">
        <v>0.95736196196192458</v>
      </c>
      <c r="I25" s="11">
        <v>3.4304507864283984</v>
      </c>
      <c r="J25" s="11">
        <v>30.287930156715781</v>
      </c>
      <c r="K25" s="11">
        <v>3.734775755438096</v>
      </c>
      <c r="L25" s="11">
        <v>30.987198189999997</v>
      </c>
      <c r="M25" s="11">
        <v>59.074838230000005</v>
      </c>
      <c r="N25" s="11">
        <v>45.031018210000006</v>
      </c>
      <c r="O25" s="11">
        <v>1.6601315585521994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0.70369836021262155</v>
      </c>
      <c r="D29" s="11">
        <v>138.11265561000002</v>
      </c>
      <c r="E29" s="11">
        <v>0.74253858782576743</v>
      </c>
      <c r="F29" s="11">
        <v>0.90412865590202329</v>
      </c>
      <c r="G29" s="11">
        <v>57.409432911904752</v>
      </c>
      <c r="H29" s="11">
        <v>1.4103621837928328</v>
      </c>
      <c r="I29" s="11">
        <v>1.3829046871757755</v>
      </c>
      <c r="J29" s="11">
        <v>42.273760201789472</v>
      </c>
      <c r="K29" s="11">
        <v>1.8462433410269565</v>
      </c>
      <c r="L29" s="11">
        <v>22.459851399999998</v>
      </c>
      <c r="M29" s="11">
        <v>95.596016000000006</v>
      </c>
      <c r="N29" s="11">
        <v>59.027933700000006</v>
      </c>
      <c r="O29" s="15">
        <v>1.002360533410233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8.9119412123953842E-2</v>
      </c>
      <c r="D31" s="11">
        <v>0</v>
      </c>
      <c r="E31" s="11">
        <v>8.9094221493583564E-2</v>
      </c>
      <c r="F31" s="11">
        <v>2.7751179509255274E-2</v>
      </c>
      <c r="G31" s="11">
        <v>0</v>
      </c>
      <c r="H31" s="11">
        <v>2.7502555460750856E-2</v>
      </c>
      <c r="I31" s="11">
        <v>0.28972513897937024</v>
      </c>
      <c r="J31" s="11">
        <v>0</v>
      </c>
      <c r="K31" s="11">
        <v>0.28644223246660305</v>
      </c>
      <c r="L31" s="11">
        <v>0</v>
      </c>
      <c r="M31" s="11">
        <v>0</v>
      </c>
      <c r="N31" s="11">
        <v>0</v>
      </c>
      <c r="O31" s="15">
        <v>0.12179623281880066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0.79281777233657535</v>
      </c>
      <c r="D33" s="11">
        <v>138.11265561000002</v>
      </c>
      <c r="E33" s="11">
        <v>0.83163280931935102</v>
      </c>
      <c r="F33" s="11">
        <v>0.93187983541127861</v>
      </c>
      <c r="G33" s="11">
        <v>57.409432911904752</v>
      </c>
      <c r="H33" s="11">
        <v>1.4378647392535837</v>
      </c>
      <c r="I33" s="11">
        <v>1.6726298261551458</v>
      </c>
      <c r="J33" s="11">
        <v>42.273760201789472</v>
      </c>
      <c r="K33" s="11">
        <v>2.1326855734935597</v>
      </c>
      <c r="L33" s="11">
        <v>22.459851399999998</v>
      </c>
      <c r="M33" s="11">
        <v>95.596016000000006</v>
      </c>
      <c r="N33" s="11">
        <v>59.027933700000006</v>
      </c>
      <c r="O33" s="11">
        <v>1.1241567662290337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35368</v>
      </c>
      <c r="D37" s="49">
        <v>10</v>
      </c>
      <c r="E37" s="49">
        <v>35378</v>
      </c>
      <c r="F37" s="49">
        <v>2323</v>
      </c>
      <c r="G37" s="49">
        <v>21</v>
      </c>
      <c r="H37" s="49">
        <v>2344</v>
      </c>
      <c r="I37" s="49">
        <v>8289</v>
      </c>
      <c r="J37" s="49">
        <v>95</v>
      </c>
      <c r="K37" s="49">
        <v>8384</v>
      </c>
      <c r="L37" s="49">
        <v>10</v>
      </c>
      <c r="M37" s="49">
        <v>10</v>
      </c>
      <c r="N37" s="49">
        <v>20</v>
      </c>
      <c r="O37" s="49">
        <v>46126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10559.938893343724</v>
      </c>
      <c r="D38" s="49">
        <v>208.1216</v>
      </c>
      <c r="E38" s="49">
        <v>10768.060493343724</v>
      </c>
      <c r="F38" s="49">
        <v>323.88106781725401</v>
      </c>
      <c r="G38" s="49">
        <v>40.880200000000002</v>
      </c>
      <c r="H38" s="49">
        <v>364.76126781725401</v>
      </c>
      <c r="I38" s="49">
        <v>5614.5623793185896</v>
      </c>
      <c r="J38" s="49">
        <v>5168.833608094099</v>
      </c>
      <c r="K38" s="49">
        <v>10783.395987412689</v>
      </c>
      <c r="L38" s="49">
        <v>74.662400000000005</v>
      </c>
      <c r="M38" s="49">
        <v>651.70860000000005</v>
      </c>
      <c r="N38" s="49">
        <v>726.37100000000009</v>
      </c>
      <c r="O38" s="49">
        <v>22642.588748573668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242962.57519999836</v>
      </c>
      <c r="D39" s="49">
        <v>663</v>
      </c>
      <c r="E39" s="49">
        <v>243625.57519999836</v>
      </c>
      <c r="F39" s="49">
        <v>15614.550000000003</v>
      </c>
      <c r="G39" s="49">
        <v>1563.6</v>
      </c>
      <c r="H39" s="49">
        <v>17178.150000000001</v>
      </c>
      <c r="I39" s="49">
        <v>51696.241599999987</v>
      </c>
      <c r="J39" s="49">
        <v>26013</v>
      </c>
      <c r="K39" s="49">
        <v>77709.241599999979</v>
      </c>
      <c r="L39" s="49">
        <v>340.71299999999997</v>
      </c>
      <c r="M39" s="49">
        <v>3264</v>
      </c>
      <c r="N39" s="49">
        <v>3604.7129999999997</v>
      </c>
      <c r="O39" s="49">
        <v>342117.6797999983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L35:N35"/>
    <mergeCell ref="B42:K42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  <mergeCell ref="F13:H13"/>
    <mergeCell ref="I13:K13"/>
    <mergeCell ref="L13:N13"/>
    <mergeCell ref="O13:O14"/>
    <mergeCell ref="A25:B25"/>
    <mergeCell ref="A13:B13"/>
    <mergeCell ref="C13:E13"/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</mergeCells>
  <dataValidations count="1">
    <dataValidation type="textLength" allowBlank="1" showInputMessage="1" showErrorMessage="1" sqref="B6" xr:uid="{7B5D7E4F-5B9C-48B0-BFEE-10BB56F37F97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DFEA6-A02E-4652-A310-B2591DB1267B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43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89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0.35091522419808374</v>
      </c>
      <c r="D17" s="11">
        <v>2.4751543264285716</v>
      </c>
      <c r="E17" s="11">
        <v>0.35168924292254439</v>
      </c>
      <c r="F17" s="11">
        <v>0.29522752148820641</v>
      </c>
      <c r="G17" s="11">
        <v>23.727596474999999</v>
      </c>
      <c r="H17" s="11">
        <v>0.38526544253916434</v>
      </c>
      <c r="I17" s="11">
        <v>1.6993654570337413</v>
      </c>
      <c r="J17" s="11">
        <v>19.241898738936168</v>
      </c>
      <c r="K17" s="11">
        <v>2.1662392193493778</v>
      </c>
      <c r="L17" s="11">
        <v>43.489789125000001</v>
      </c>
      <c r="M17" s="11">
        <v>55.980774663157895</v>
      </c>
      <c r="N17" s="11">
        <v>53.808429352173917</v>
      </c>
      <c r="O17" s="15">
        <v>0.66191144136322999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1.2194473026452821E-3</v>
      </c>
      <c r="D18" s="11">
        <v>0</v>
      </c>
      <c r="E18" s="11">
        <v>1.2190029670501275E-3</v>
      </c>
      <c r="F18" s="11">
        <v>2.2249655255544842E-4</v>
      </c>
      <c r="G18" s="11">
        <v>0</v>
      </c>
      <c r="H18" s="11">
        <v>2.2164161863592701E-4</v>
      </c>
      <c r="I18" s="11">
        <v>1.9523279232111694E-3</v>
      </c>
      <c r="J18" s="11">
        <v>7.9957175531914892E-2</v>
      </c>
      <c r="K18" s="11">
        <v>4.0283346262740653E-3</v>
      </c>
      <c r="L18" s="11">
        <v>0</v>
      </c>
      <c r="M18" s="11">
        <v>0</v>
      </c>
      <c r="N18" s="11">
        <v>0</v>
      </c>
      <c r="O18" s="15">
        <v>1.533636580408886E-3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0.2180305279108519</v>
      </c>
      <c r="D20" s="11">
        <v>8.2777067142857135</v>
      </c>
      <c r="E20" s="11">
        <v>0.22096726901254488</v>
      </c>
      <c r="F20" s="11">
        <v>0.17307859946962389</v>
      </c>
      <c r="G20" s="11">
        <v>0</v>
      </c>
      <c r="H20" s="11">
        <v>0.17241355201729103</v>
      </c>
      <c r="I20" s="11">
        <v>0.33166750639906922</v>
      </c>
      <c r="J20" s="11">
        <v>2.9734148563829788</v>
      </c>
      <c r="K20" s="11">
        <v>0.40197448570215177</v>
      </c>
      <c r="L20" s="11">
        <v>430.01403000000005</v>
      </c>
      <c r="M20" s="11">
        <v>181.05853789473684</v>
      </c>
      <c r="N20" s="11">
        <v>224.35514521739131</v>
      </c>
      <c r="O20" s="15">
        <v>0.45009294284449447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5.3125849744377736E-2</v>
      </c>
      <c r="D21" s="11">
        <v>0</v>
      </c>
      <c r="E21" s="11">
        <v>5.3106492035345898E-2</v>
      </c>
      <c r="F21" s="11">
        <v>2.5347650856316298E-2</v>
      </c>
      <c r="G21" s="11">
        <v>0</v>
      </c>
      <c r="H21" s="11">
        <v>2.5250253542747358E-2</v>
      </c>
      <c r="I21" s="11">
        <v>0.31156707483711465</v>
      </c>
      <c r="J21" s="11">
        <v>0</v>
      </c>
      <c r="K21" s="11">
        <v>0.30327508586919599</v>
      </c>
      <c r="L21" s="11">
        <v>0</v>
      </c>
      <c r="M21" s="11">
        <v>0</v>
      </c>
      <c r="N21" s="11">
        <v>0</v>
      </c>
      <c r="O21" s="15">
        <v>8.6283300453035686E-2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1.1251872005832119E-3</v>
      </c>
      <c r="D22" s="11">
        <v>0</v>
      </c>
      <c r="E22" s="11">
        <v>1.12477721097288E-3</v>
      </c>
      <c r="F22" s="11">
        <v>2.3807474445515912E-4</v>
      </c>
      <c r="G22" s="11">
        <v>0</v>
      </c>
      <c r="H22" s="11">
        <v>2.3715995196926034E-4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5">
        <v>8.8948253461043137E-4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2.7560161060195794E-3</v>
      </c>
      <c r="D24" s="11">
        <v>0</v>
      </c>
      <c r="E24" s="11">
        <v>2.7550118838165637E-3</v>
      </c>
      <c r="F24" s="11">
        <v>8.6640334619093543E-3</v>
      </c>
      <c r="G24" s="11">
        <v>0</v>
      </c>
      <c r="H24" s="11">
        <v>8.6307422670509129E-3</v>
      </c>
      <c r="I24" s="11">
        <v>1.8819910529377544E-3</v>
      </c>
      <c r="J24" s="11">
        <v>0</v>
      </c>
      <c r="K24" s="11">
        <v>1.8319040883352207E-3</v>
      </c>
      <c r="L24" s="11">
        <v>0</v>
      </c>
      <c r="M24" s="11">
        <v>0</v>
      </c>
      <c r="N24" s="11">
        <v>0</v>
      </c>
      <c r="O24" s="15">
        <v>3.1135714721506765E-3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0.62717225246256147</v>
      </c>
      <c r="D25" s="11">
        <v>10.752861040714285</v>
      </c>
      <c r="E25" s="11">
        <v>0.63086179603227477</v>
      </c>
      <c r="F25" s="11">
        <v>0.50277837657306657</v>
      </c>
      <c r="G25" s="11">
        <v>23.727596474999999</v>
      </c>
      <c r="H25" s="11">
        <v>0.59201879193685891</v>
      </c>
      <c r="I25" s="11">
        <v>2.3464343572460744</v>
      </c>
      <c r="J25" s="11">
        <v>22.295270770851062</v>
      </c>
      <c r="K25" s="11">
        <v>2.8773490296353348</v>
      </c>
      <c r="L25" s="11">
        <v>473.50381912500006</v>
      </c>
      <c r="M25" s="11">
        <v>237.03931255789473</v>
      </c>
      <c r="N25" s="11">
        <v>278.16357456956524</v>
      </c>
      <c r="O25" s="11">
        <v>1.2038243752479301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0.25807619818787753</v>
      </c>
      <c r="D29" s="11">
        <v>0.29591067142857141</v>
      </c>
      <c r="E29" s="11">
        <v>0.25808998410806305</v>
      </c>
      <c r="F29" s="11">
        <v>3.2248222757955643E-2</v>
      </c>
      <c r="G29" s="11">
        <v>0</v>
      </c>
      <c r="H29" s="11">
        <v>3.2124310278578289E-2</v>
      </c>
      <c r="I29" s="11">
        <v>1.0474872745782431</v>
      </c>
      <c r="J29" s="11">
        <v>0.11459460638297873</v>
      </c>
      <c r="K29" s="11">
        <v>1.0226594402604756</v>
      </c>
      <c r="L29" s="11">
        <v>0</v>
      </c>
      <c r="M29" s="11">
        <v>1.4783948421052631</v>
      </c>
      <c r="N29" s="11">
        <v>1.2212826956521738</v>
      </c>
      <c r="O29" s="15">
        <v>0.34872714680054723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5"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0.25807619818787753</v>
      </c>
      <c r="D33" s="11">
        <v>0.29591067142857141</v>
      </c>
      <c r="E33" s="11">
        <v>0.25808998410806305</v>
      </c>
      <c r="F33" s="11">
        <v>3.2248222757955643E-2</v>
      </c>
      <c r="G33" s="11">
        <v>0</v>
      </c>
      <c r="H33" s="11">
        <v>3.2124310278578289E-2</v>
      </c>
      <c r="I33" s="11">
        <v>1.0474872745782431</v>
      </c>
      <c r="J33" s="11">
        <v>0.11459460638297873</v>
      </c>
      <c r="K33" s="11">
        <v>1.0226594402604756</v>
      </c>
      <c r="L33" s="11">
        <v>0</v>
      </c>
      <c r="M33" s="11">
        <v>1.4783948421052631</v>
      </c>
      <c r="N33" s="11">
        <v>1.2212826956521738</v>
      </c>
      <c r="O33" s="11">
        <v>0.34872714680054723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19204</v>
      </c>
      <c r="D37" s="49">
        <v>7</v>
      </c>
      <c r="E37" s="49">
        <v>19211</v>
      </c>
      <c r="F37" s="49">
        <v>2074</v>
      </c>
      <c r="G37" s="49">
        <v>8</v>
      </c>
      <c r="H37" s="49">
        <v>2082</v>
      </c>
      <c r="I37" s="49">
        <v>3438</v>
      </c>
      <c r="J37" s="49">
        <v>94</v>
      </c>
      <c r="K37" s="49">
        <v>3532</v>
      </c>
      <c r="L37" s="49">
        <v>4</v>
      </c>
      <c r="M37" s="49">
        <v>19</v>
      </c>
      <c r="N37" s="49">
        <v>23</v>
      </c>
      <c r="O37" s="49">
        <v>24848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4191.8624787931058</v>
      </c>
      <c r="D38" s="49">
        <v>106.976</v>
      </c>
      <c r="E38" s="49">
        <v>4298.8384787931054</v>
      </c>
      <c r="F38" s="49">
        <v>216.16517726086767</v>
      </c>
      <c r="G38" s="49">
        <v>19.939699999999998</v>
      </c>
      <c r="H38" s="49">
        <v>236.10487726086765</v>
      </c>
      <c r="I38" s="49">
        <v>2465.8742961080534</v>
      </c>
      <c r="J38" s="49">
        <v>801.34441254926526</v>
      </c>
      <c r="K38" s="49">
        <v>3267.2187086573185</v>
      </c>
      <c r="L38" s="49">
        <v>59.309100000000001</v>
      </c>
      <c r="M38" s="49">
        <v>815.16947726775959</v>
      </c>
      <c r="N38" s="49">
        <v>874.47857726775965</v>
      </c>
      <c r="O38" s="49">
        <v>8676.640641979051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107058.70819999957</v>
      </c>
      <c r="D39" s="49">
        <v>156.6</v>
      </c>
      <c r="E39" s="49">
        <v>107215.30819999958</v>
      </c>
      <c r="F39" s="49">
        <v>8682.4200000000019</v>
      </c>
      <c r="G39" s="49">
        <v>468</v>
      </c>
      <c r="H39" s="49">
        <v>9150.4200000000019</v>
      </c>
      <c r="I39" s="49">
        <v>21823.428599999981</v>
      </c>
      <c r="J39" s="49">
        <v>10418.4</v>
      </c>
      <c r="K39" s="49">
        <v>32241.828599999979</v>
      </c>
      <c r="L39" s="49">
        <v>135.32599999999999</v>
      </c>
      <c r="M39" s="49">
        <v>4530</v>
      </c>
      <c r="N39" s="49">
        <v>4665.326</v>
      </c>
      <c r="O39" s="49">
        <v>153272.88279999956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L35:N35"/>
    <mergeCell ref="B42:K42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  <mergeCell ref="F13:H13"/>
    <mergeCell ref="I13:K13"/>
    <mergeCell ref="L13:N13"/>
    <mergeCell ref="O13:O14"/>
    <mergeCell ref="A25:B25"/>
    <mergeCell ref="A13:B13"/>
    <mergeCell ref="C13:E13"/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</mergeCells>
  <dataValidations count="1">
    <dataValidation type="textLength" allowBlank="1" showInputMessage="1" showErrorMessage="1" sqref="B6" xr:uid="{2097DD70-148E-4460-8775-FCCD359E702D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02AA0-0C73-4A60-B4C0-59803F019DE9}">
  <dimension ref="A1:AC46"/>
  <sheetViews>
    <sheetView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43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90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0.20958934412401783</v>
      </c>
      <c r="D17" s="11">
        <v>29.825865643199997</v>
      </c>
      <c r="E17" s="11">
        <v>0.24100245008400512</v>
      </c>
      <c r="F17" s="11">
        <v>0.77906039722119691</v>
      </c>
      <c r="G17" s="11">
        <v>17.940013430499999</v>
      </c>
      <c r="H17" s="11">
        <v>0.90487383588159864</v>
      </c>
      <c r="I17" s="11">
        <v>0.58128618251433228</v>
      </c>
      <c r="J17" s="11">
        <v>12.440340403869566</v>
      </c>
      <c r="K17" s="11">
        <v>0.95339838864144066</v>
      </c>
      <c r="L17" s="11">
        <v>9.3266105975000002</v>
      </c>
      <c r="M17" s="11">
        <v>92.470692612162154</v>
      </c>
      <c r="N17" s="11">
        <v>88.206893534487165</v>
      </c>
      <c r="O17" s="15">
        <v>0.61659952607522661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5.0858519430877049E-3</v>
      </c>
      <c r="D18" s="11">
        <v>1.2855025200000001</v>
      </c>
      <c r="E18" s="11">
        <v>6.4439519304200256E-3</v>
      </c>
      <c r="F18" s="11">
        <v>7.551714180206795E-3</v>
      </c>
      <c r="G18" s="11">
        <v>0.21512687000000003</v>
      </c>
      <c r="H18" s="11">
        <v>9.0735261730205286E-3</v>
      </c>
      <c r="I18" s="11">
        <v>1.8242864084507045E-2</v>
      </c>
      <c r="J18" s="11">
        <v>2.2672756113043477</v>
      </c>
      <c r="K18" s="11">
        <v>8.8812786575716229E-2</v>
      </c>
      <c r="L18" s="11">
        <v>0.21531315000000001</v>
      </c>
      <c r="M18" s="11">
        <v>39.897297966216207</v>
      </c>
      <c r="N18" s="11">
        <v>37.862324385897431</v>
      </c>
      <c r="O18" s="15">
        <v>0.11502269203089109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0.72261000891909111</v>
      </c>
      <c r="D20" s="11">
        <v>97.396863897200006</v>
      </c>
      <c r="E20" s="11">
        <v>0.82514952301357658</v>
      </c>
      <c r="F20" s="11">
        <v>1.6918844553101919</v>
      </c>
      <c r="G20" s="11">
        <v>59.493458490000009</v>
      </c>
      <c r="H20" s="11">
        <v>2.1156496608431086</v>
      </c>
      <c r="I20" s="11">
        <v>1.1937830620281691</v>
      </c>
      <c r="J20" s="11">
        <v>45.865735480169576</v>
      </c>
      <c r="K20" s="11">
        <v>2.5954950751485679</v>
      </c>
      <c r="L20" s="11">
        <v>254.11894100000001</v>
      </c>
      <c r="M20" s="11">
        <v>680.89082564864873</v>
      </c>
      <c r="N20" s="11">
        <v>659.00508797435907</v>
      </c>
      <c r="O20" s="15">
        <v>2.8672531821387275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4.7803004337225792E-2</v>
      </c>
      <c r="D21" s="11">
        <v>0</v>
      </c>
      <c r="E21" s="11">
        <v>4.7752301108187581E-2</v>
      </c>
      <c r="F21" s="11">
        <v>0.12807157785524373</v>
      </c>
      <c r="G21" s="11">
        <v>0</v>
      </c>
      <c r="H21" s="11">
        <v>0.12713263666862171</v>
      </c>
      <c r="I21" s="11">
        <v>6.0141726633802822E-2</v>
      </c>
      <c r="J21" s="11">
        <v>0</v>
      </c>
      <c r="K21" s="11">
        <v>5.825460560709414E-2</v>
      </c>
      <c r="L21" s="11">
        <v>3.19003375</v>
      </c>
      <c r="M21" s="11">
        <v>0</v>
      </c>
      <c r="N21" s="11">
        <v>0.16359147435897436</v>
      </c>
      <c r="O21" s="15">
        <v>5.6542819297026772E-2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4.7888647016351669E-3</v>
      </c>
      <c r="D22" s="11">
        <v>0</v>
      </c>
      <c r="E22" s="11">
        <v>4.7837852948663558E-3</v>
      </c>
      <c r="F22" s="11">
        <v>3.609716802067947E-3</v>
      </c>
      <c r="G22" s="11">
        <v>0</v>
      </c>
      <c r="H22" s="11">
        <v>3.5832526026392964E-3</v>
      </c>
      <c r="I22" s="11">
        <v>3.3374259895774649E-3</v>
      </c>
      <c r="J22" s="11">
        <v>0</v>
      </c>
      <c r="K22" s="11">
        <v>3.2327045738062754E-3</v>
      </c>
      <c r="L22" s="11">
        <v>0</v>
      </c>
      <c r="M22" s="11">
        <v>0</v>
      </c>
      <c r="N22" s="11">
        <v>0</v>
      </c>
      <c r="O22" s="15">
        <v>4.4731132373422985E-3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2.1582480356763643E-4</v>
      </c>
      <c r="D24" s="11">
        <v>0</v>
      </c>
      <c r="E24" s="11">
        <v>2.1559588459906662E-4</v>
      </c>
      <c r="F24" s="11">
        <v>2.3389961225997046E-3</v>
      </c>
      <c r="G24" s="11">
        <v>0</v>
      </c>
      <c r="H24" s="11">
        <v>2.3218480571847509E-3</v>
      </c>
      <c r="I24" s="11">
        <v>5.7017492957746478E-6</v>
      </c>
      <c r="J24" s="11">
        <v>0</v>
      </c>
      <c r="K24" s="11">
        <v>5.5228403819918143E-6</v>
      </c>
      <c r="L24" s="11">
        <v>0</v>
      </c>
      <c r="M24" s="11">
        <v>0</v>
      </c>
      <c r="N24" s="11">
        <v>0</v>
      </c>
      <c r="O24" s="15">
        <v>3.8067433540827533E-4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0.99009289882862528</v>
      </c>
      <c r="D25" s="11">
        <v>128.50823206040002</v>
      </c>
      <c r="E25" s="11">
        <v>1.1253476073156548</v>
      </c>
      <c r="F25" s="11">
        <v>2.6125168574915074</v>
      </c>
      <c r="G25" s="11">
        <v>77.648598790500003</v>
      </c>
      <c r="H25" s="11">
        <v>3.1626347602261733</v>
      </c>
      <c r="I25" s="11">
        <v>1.8567969629996848</v>
      </c>
      <c r="J25" s="11">
        <v>60.573351495343488</v>
      </c>
      <c r="K25" s="11">
        <v>3.6991990833870068</v>
      </c>
      <c r="L25" s="11">
        <v>266.8508984975</v>
      </c>
      <c r="M25" s="11">
        <v>813.25881622702707</v>
      </c>
      <c r="N25" s="11">
        <v>785.23789736910271</v>
      </c>
      <c r="O25" s="11">
        <v>3.6602720071146226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0.34720242831599063</v>
      </c>
      <c r="D29" s="11">
        <v>105.91838743999998</v>
      </c>
      <c r="E29" s="11">
        <v>0.45917865340263037</v>
      </c>
      <c r="F29" s="11">
        <v>1.6545311680206796</v>
      </c>
      <c r="G29" s="11">
        <v>57.142813950000004</v>
      </c>
      <c r="H29" s="11">
        <v>2.0613367602639299</v>
      </c>
      <c r="I29" s="11">
        <v>0.95135188443380292</v>
      </c>
      <c r="J29" s="11">
        <v>28.693773635652175</v>
      </c>
      <c r="K29" s="11">
        <v>1.8218507934079127</v>
      </c>
      <c r="L29" s="11">
        <v>135.98664353999999</v>
      </c>
      <c r="M29" s="11">
        <v>185.40544716216218</v>
      </c>
      <c r="N29" s="11">
        <v>182.87114954051282</v>
      </c>
      <c r="O29" s="15">
        <v>1.2445391419959386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0.11167081922701211</v>
      </c>
      <c r="D31" s="11">
        <v>0</v>
      </c>
      <c r="E31" s="11">
        <v>0.11155237330080611</v>
      </c>
      <c r="F31" s="11">
        <v>0.48045075970236328</v>
      </c>
      <c r="G31" s="11">
        <v>0</v>
      </c>
      <c r="H31" s="11">
        <v>0.47692839342888554</v>
      </c>
      <c r="I31" s="11">
        <v>0.38803552587042245</v>
      </c>
      <c r="J31" s="11">
        <v>0</v>
      </c>
      <c r="K31" s="11">
        <v>0.37585978631377892</v>
      </c>
      <c r="L31" s="11">
        <v>0</v>
      </c>
      <c r="M31" s="11">
        <v>0</v>
      </c>
      <c r="N31" s="11">
        <v>0</v>
      </c>
      <c r="O31" s="15">
        <v>0.17668773385752803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0.45887324754300274</v>
      </c>
      <c r="D33" s="11">
        <v>105.91838743999998</v>
      </c>
      <c r="E33" s="11">
        <v>0.57073102670343645</v>
      </c>
      <c r="F33" s="11">
        <v>2.1349819277230431</v>
      </c>
      <c r="G33" s="11">
        <v>57.142813950000004</v>
      </c>
      <c r="H33" s="11">
        <v>2.5382651536928154</v>
      </c>
      <c r="I33" s="11">
        <v>1.3393874103042254</v>
      </c>
      <c r="J33" s="11">
        <v>28.693773635652175</v>
      </c>
      <c r="K33" s="11">
        <v>2.1977105797216918</v>
      </c>
      <c r="L33" s="11">
        <v>135.98664353999999</v>
      </c>
      <c r="M33" s="11">
        <v>185.40544716216218</v>
      </c>
      <c r="N33" s="11">
        <v>182.87114954051282</v>
      </c>
      <c r="O33" s="11">
        <v>1.4212268758534667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23545</v>
      </c>
      <c r="D37" s="49">
        <v>25</v>
      </c>
      <c r="E37" s="49">
        <v>23570</v>
      </c>
      <c r="F37" s="49">
        <v>2708</v>
      </c>
      <c r="G37" s="49">
        <v>20</v>
      </c>
      <c r="H37" s="49">
        <v>2728</v>
      </c>
      <c r="I37" s="49">
        <v>3550</v>
      </c>
      <c r="J37" s="49">
        <v>115</v>
      </c>
      <c r="K37" s="49">
        <v>3665</v>
      </c>
      <c r="L37" s="49">
        <v>4</v>
      </c>
      <c r="M37" s="49">
        <v>74</v>
      </c>
      <c r="N37" s="49">
        <v>78</v>
      </c>
      <c r="O37" s="49">
        <v>30041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4201.8020882906385</v>
      </c>
      <c r="D38" s="49">
        <v>461.5394</v>
      </c>
      <c r="E38" s="49">
        <v>4663.3414882906382</v>
      </c>
      <c r="F38" s="49">
        <v>474.50381891863844</v>
      </c>
      <c r="G38" s="49">
        <v>86.239199999999997</v>
      </c>
      <c r="H38" s="49">
        <v>560.74301891863843</v>
      </c>
      <c r="I38" s="49">
        <v>1765.6759705332859</v>
      </c>
      <c r="J38" s="49">
        <v>1898.0105943647504</v>
      </c>
      <c r="K38" s="49">
        <v>3663.6865648980365</v>
      </c>
      <c r="L38" s="49">
        <v>3.3208000000000002</v>
      </c>
      <c r="M38" s="49">
        <v>6638.5070818882059</v>
      </c>
      <c r="N38" s="49">
        <v>6641.8278818882063</v>
      </c>
      <c r="O38" s="49">
        <v>15529.598953995519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108265.35899999985</v>
      </c>
      <c r="D39" s="49">
        <v>2268.6</v>
      </c>
      <c r="E39" s="49">
        <v>110533.95899999986</v>
      </c>
      <c r="F39" s="49">
        <v>11566.126</v>
      </c>
      <c r="G39" s="49">
        <v>1833.4</v>
      </c>
      <c r="H39" s="49">
        <v>13399.526</v>
      </c>
      <c r="I39" s="49">
        <v>19293.149000000005</v>
      </c>
      <c r="J39" s="49">
        <v>52537</v>
      </c>
      <c r="K39" s="49">
        <v>71830.149000000005</v>
      </c>
      <c r="L39" s="49">
        <v>10</v>
      </c>
      <c r="M39" s="49">
        <v>53624.406999999999</v>
      </c>
      <c r="N39" s="49">
        <v>53634.406999999999</v>
      </c>
      <c r="O39" s="49">
        <v>249398.04099999985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L35:N35"/>
    <mergeCell ref="B42:K42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  <mergeCell ref="F13:H13"/>
    <mergeCell ref="I13:K13"/>
    <mergeCell ref="L13:N13"/>
    <mergeCell ref="O13:O14"/>
    <mergeCell ref="A25:B25"/>
    <mergeCell ref="A13:B13"/>
    <mergeCell ref="C13:E13"/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</mergeCells>
  <dataValidations count="1">
    <dataValidation type="textLength" allowBlank="1" showInputMessage="1" showErrorMessage="1" sqref="B6" xr:uid="{E5DDEEEB-7EE1-4380-ADBD-E148666C5BB6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8E7FD-90C4-44F5-BBF5-6540E237BE7E}">
  <dimension ref="A1:AC46"/>
  <sheetViews>
    <sheetView topLeftCell="A4" zoomScale="80" zoomScaleNormal="80" workbookViewId="0">
      <selection activeCell="G16" sqref="G16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43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91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2.2397558926665648E-2</v>
      </c>
      <c r="D17" s="11">
        <v>0.97442525999999996</v>
      </c>
      <c r="E17" s="11">
        <v>2.3122747608165749E-2</v>
      </c>
      <c r="F17" s="11">
        <v>1.8235838677606173E-2</v>
      </c>
      <c r="G17" s="11">
        <v>0.1102528525</v>
      </c>
      <c r="H17" s="11">
        <v>1.8940949894636013E-2</v>
      </c>
      <c r="I17" s="11">
        <v>5.0415511260593217E-2</v>
      </c>
      <c r="J17" s="11">
        <v>0.57152797476190476</v>
      </c>
      <c r="K17" s="11">
        <v>6.1755782487046627E-2</v>
      </c>
      <c r="L17" s="11">
        <v>0</v>
      </c>
      <c r="M17" s="11">
        <v>7.1950461666666667</v>
      </c>
      <c r="N17" s="11">
        <v>6.8679986136363631</v>
      </c>
      <c r="O17" s="15">
        <v>6.4663515780728847E-2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3.5881079432840371E-4</v>
      </c>
      <c r="D18" s="11">
        <v>0</v>
      </c>
      <c r="E18" s="11">
        <v>3.5853747714808046E-4</v>
      </c>
      <c r="F18" s="11">
        <v>7.163244208494208E-5</v>
      </c>
      <c r="G18" s="11">
        <v>0</v>
      </c>
      <c r="H18" s="11">
        <v>7.1083534482758626E-5</v>
      </c>
      <c r="I18" s="11">
        <v>3.3512752118644069E-4</v>
      </c>
      <c r="J18" s="11">
        <v>0</v>
      </c>
      <c r="K18" s="11">
        <v>3.2783459067357515E-4</v>
      </c>
      <c r="L18" s="11">
        <v>0</v>
      </c>
      <c r="M18" s="11">
        <v>0</v>
      </c>
      <c r="N18" s="11">
        <v>0</v>
      </c>
      <c r="O18" s="15">
        <v>3.3439233909820875E-4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0.48256571416831834</v>
      </c>
      <c r="D20" s="11">
        <v>102.8316906</v>
      </c>
      <c r="E20" s="11">
        <v>0.56052817980347347</v>
      </c>
      <c r="F20" s="11">
        <v>1.072549689150579</v>
      </c>
      <c r="G20" s="11">
        <v>4.76434845</v>
      </c>
      <c r="H20" s="11">
        <v>1.1008393348275862</v>
      </c>
      <c r="I20" s="11">
        <v>0.67726401106461853</v>
      </c>
      <c r="J20" s="11">
        <v>18.569360609523812</v>
      </c>
      <c r="K20" s="11">
        <v>1.0666256986994818</v>
      </c>
      <c r="L20" s="11">
        <v>0</v>
      </c>
      <c r="M20" s="11">
        <v>294.06922142857144</v>
      </c>
      <c r="N20" s="11">
        <v>280.70243863636364</v>
      </c>
      <c r="O20" s="15">
        <v>2.1783997781661522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3.4299764331559693E-2</v>
      </c>
      <c r="D21" s="11">
        <v>0</v>
      </c>
      <c r="E21" s="11">
        <v>3.4273637149710552E-2</v>
      </c>
      <c r="F21" s="11">
        <v>2.4941156283204636E-2</v>
      </c>
      <c r="G21" s="11">
        <v>0</v>
      </c>
      <c r="H21" s="11">
        <v>2.4750036311685826E-2</v>
      </c>
      <c r="I21" s="11">
        <v>7.9118502584745773E-2</v>
      </c>
      <c r="J21" s="11">
        <v>0</v>
      </c>
      <c r="K21" s="11">
        <v>7.7396752787564776E-2</v>
      </c>
      <c r="L21" s="11">
        <v>0</v>
      </c>
      <c r="M21" s="11">
        <v>0</v>
      </c>
      <c r="N21" s="11">
        <v>0</v>
      </c>
      <c r="O21" s="15">
        <v>3.8613902365089568E-2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2.5355755450525997E-4</v>
      </c>
      <c r="D22" s="11">
        <v>0</v>
      </c>
      <c r="E22" s="11">
        <v>2.533644119439366E-4</v>
      </c>
      <c r="F22" s="11">
        <v>6.4179971042471051E-5</v>
      </c>
      <c r="G22" s="11">
        <v>0</v>
      </c>
      <c r="H22" s="11">
        <v>6.3688170498084297E-5</v>
      </c>
      <c r="I22" s="11">
        <v>3.2188566737288135E-4</v>
      </c>
      <c r="J22" s="11">
        <v>0</v>
      </c>
      <c r="K22" s="11">
        <v>3.1488090155440412E-4</v>
      </c>
      <c r="L22" s="11">
        <v>0</v>
      </c>
      <c r="M22" s="11">
        <v>0</v>
      </c>
      <c r="N22" s="11">
        <v>0</v>
      </c>
      <c r="O22" s="15">
        <v>2.4708947436689313E-4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5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0.5398754057753774</v>
      </c>
      <c r="D25" s="11">
        <v>103.80611586000001</v>
      </c>
      <c r="E25" s="11">
        <v>0.61853646645044169</v>
      </c>
      <c r="F25" s="11">
        <v>1.1158624965245174</v>
      </c>
      <c r="G25" s="11">
        <v>4.8746013025000003</v>
      </c>
      <c r="H25" s="11">
        <v>1.1446650927388891</v>
      </c>
      <c r="I25" s="11">
        <v>0.80745503809851682</v>
      </c>
      <c r="J25" s="11">
        <v>19.140888584285719</v>
      </c>
      <c r="K25" s="11">
        <v>1.2064209494663212</v>
      </c>
      <c r="L25" s="11">
        <v>0</v>
      </c>
      <c r="M25" s="11">
        <v>301.2642675952381</v>
      </c>
      <c r="N25" s="11">
        <v>287.57043725</v>
      </c>
      <c r="O25" s="11">
        <v>2.2822586781254355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7.7753860801951513E-2</v>
      </c>
      <c r="D29" s="11">
        <v>2.0603214000000003</v>
      </c>
      <c r="E29" s="11">
        <v>7.9264043266301029E-2</v>
      </c>
      <c r="F29" s="11">
        <v>0.12101779343629343</v>
      </c>
      <c r="G29" s="11">
        <v>1.0335491750000001</v>
      </c>
      <c r="H29" s="11">
        <v>0.12801037107279692</v>
      </c>
      <c r="I29" s="11">
        <v>4.1980961228813556E-2</v>
      </c>
      <c r="J29" s="11">
        <v>3.7561892380952382</v>
      </c>
      <c r="K29" s="11">
        <v>0.1228082916062176</v>
      </c>
      <c r="L29" s="11">
        <v>0</v>
      </c>
      <c r="M29" s="11">
        <v>217.16988095238096</v>
      </c>
      <c r="N29" s="11">
        <v>207.29852272727274</v>
      </c>
      <c r="O29" s="15">
        <v>1.2139290420135886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4.2667170300350662E-3</v>
      </c>
      <c r="D31" s="11">
        <v>0</v>
      </c>
      <c r="E31" s="11">
        <v>4.2634669408897008E-3</v>
      </c>
      <c r="F31" s="11">
        <v>0</v>
      </c>
      <c r="G31" s="11">
        <v>0</v>
      </c>
      <c r="H31" s="11">
        <v>0</v>
      </c>
      <c r="I31" s="11">
        <v>2.0836351694915257E-2</v>
      </c>
      <c r="J31" s="11">
        <v>0</v>
      </c>
      <c r="K31" s="11">
        <v>2.0382918134715027E-2</v>
      </c>
      <c r="L31" s="11">
        <v>0</v>
      </c>
      <c r="M31" s="11">
        <v>0</v>
      </c>
      <c r="N31" s="11">
        <v>0</v>
      </c>
      <c r="O31" s="15">
        <v>5.8869565163681284E-3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8.2020577831986574E-2</v>
      </c>
      <c r="D33" s="11">
        <v>2.0603214000000003</v>
      </c>
      <c r="E33" s="11">
        <v>8.3527510207190736E-2</v>
      </c>
      <c r="F33" s="11">
        <v>0.12101779343629343</v>
      </c>
      <c r="G33" s="11">
        <v>1.0335491750000001</v>
      </c>
      <c r="H33" s="11">
        <v>0.12801037107279692</v>
      </c>
      <c r="I33" s="11">
        <v>6.2817312923728816E-2</v>
      </c>
      <c r="J33" s="11">
        <v>3.7561892380952382</v>
      </c>
      <c r="K33" s="11">
        <v>0.14319120974093263</v>
      </c>
      <c r="L33" s="11">
        <v>0</v>
      </c>
      <c r="M33" s="11">
        <v>217.16988095238096</v>
      </c>
      <c r="N33" s="11">
        <v>207.29852272727274</v>
      </c>
      <c r="O33" s="11">
        <v>1.2198159985299568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6559</v>
      </c>
      <c r="D37" s="49">
        <v>5</v>
      </c>
      <c r="E37" s="49">
        <v>6564</v>
      </c>
      <c r="F37" s="49">
        <v>518</v>
      </c>
      <c r="G37" s="49">
        <v>4</v>
      </c>
      <c r="H37" s="49">
        <v>522</v>
      </c>
      <c r="I37" s="49">
        <v>944</v>
      </c>
      <c r="J37" s="49">
        <v>21</v>
      </c>
      <c r="K37" s="49">
        <v>965</v>
      </c>
      <c r="L37" s="49">
        <v>2</v>
      </c>
      <c r="M37" s="49">
        <v>42</v>
      </c>
      <c r="N37" s="49">
        <v>44</v>
      </c>
      <c r="O37" s="49">
        <v>8095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849.51907827319667</v>
      </c>
      <c r="D38" s="49">
        <v>16.960699999999999</v>
      </c>
      <c r="E38" s="49">
        <v>866.47977827319664</v>
      </c>
      <c r="F38" s="49">
        <v>46.059639378739902</v>
      </c>
      <c r="G38" s="49">
        <v>1.2022667506297229</v>
      </c>
      <c r="H38" s="49">
        <v>47.261906129369628</v>
      </c>
      <c r="I38" s="49">
        <v>309.61032900735097</v>
      </c>
      <c r="J38" s="49">
        <v>669.64342868852464</v>
      </c>
      <c r="K38" s="49">
        <v>979.25375769587561</v>
      </c>
      <c r="L38" s="49">
        <v>0.1002</v>
      </c>
      <c r="M38" s="49">
        <v>3353.6330910094384</v>
      </c>
      <c r="N38" s="49">
        <v>3353.7332910094383</v>
      </c>
      <c r="O38" s="49">
        <v>5246.7287331078805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30458.095399999856</v>
      </c>
      <c r="D39" s="49">
        <v>80</v>
      </c>
      <c r="E39" s="49">
        <v>30538.095399999856</v>
      </c>
      <c r="F39" s="49">
        <v>2112.6999999999998</v>
      </c>
      <c r="G39" s="49">
        <v>60</v>
      </c>
      <c r="H39" s="49">
        <v>2172.6999999999998</v>
      </c>
      <c r="I39" s="49">
        <v>5252.4599999999973</v>
      </c>
      <c r="J39" s="49">
        <v>4618</v>
      </c>
      <c r="K39" s="49">
        <v>9870.4599999999973</v>
      </c>
      <c r="L39" s="49">
        <v>31.411999999999999</v>
      </c>
      <c r="M39" s="49">
        <v>22392</v>
      </c>
      <c r="N39" s="49">
        <v>22423.412</v>
      </c>
      <c r="O39" s="49">
        <v>65004.66739999986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L35:N35"/>
    <mergeCell ref="B42:K42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  <mergeCell ref="F13:H13"/>
    <mergeCell ref="I13:K13"/>
    <mergeCell ref="L13:N13"/>
    <mergeCell ref="O13:O14"/>
    <mergeCell ref="A25:B25"/>
    <mergeCell ref="A13:B13"/>
    <mergeCell ref="C13:E13"/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</mergeCells>
  <dataValidations count="1">
    <dataValidation type="textLength" allowBlank="1" showInputMessage="1" showErrorMessage="1" sqref="B6" xr:uid="{761C2343-99D5-41EE-AE96-9C66B8958796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85174-85D4-45CF-8A98-AAA9C09293CA}">
  <dimension ref="A1:AC46"/>
  <sheetViews>
    <sheetView topLeftCell="A7" zoomScale="80" zoomScaleNormal="80" workbookViewId="0">
      <selection activeCell="M27" sqref="M27"/>
    </sheetView>
  </sheetViews>
  <sheetFormatPr defaultColWidth="8.6640625" defaultRowHeight="14.4" x14ac:dyDescent="0.3"/>
  <cols>
    <col min="1" max="1" width="36.44140625" bestFit="1" customWidth="1"/>
    <col min="2" max="2" width="27" customWidth="1"/>
    <col min="3" max="12" width="17.6640625" customWidth="1"/>
    <col min="13" max="15" width="17.6640625" style="10" customWidth="1"/>
    <col min="16" max="16" width="22" style="10" customWidth="1"/>
    <col min="17" max="29" width="15.44140625" style="10" customWidth="1"/>
  </cols>
  <sheetData>
    <row r="1" spans="1:29" x14ac:dyDescent="0.3">
      <c r="A1" s="50" t="s">
        <v>4</v>
      </c>
      <c r="B1" s="51"/>
      <c r="C1" s="51"/>
      <c r="D1" s="1"/>
      <c r="E1" s="1"/>
      <c r="F1" s="1"/>
    </row>
    <row r="2" spans="1:29" x14ac:dyDescent="0.3">
      <c r="A2" s="2" t="s">
        <v>5</v>
      </c>
      <c r="B2" s="52" t="s">
        <v>6</v>
      </c>
      <c r="C2" s="52"/>
      <c r="D2" s="3"/>
      <c r="E2" s="3"/>
      <c r="F2" s="3"/>
    </row>
    <row r="3" spans="1:29" x14ac:dyDescent="0.3">
      <c r="A3" s="2" t="s">
        <v>7</v>
      </c>
      <c r="B3" s="53" t="s">
        <v>40</v>
      </c>
      <c r="C3" s="53"/>
      <c r="D3" s="4"/>
      <c r="E3" s="4"/>
      <c r="F3" s="4"/>
    </row>
    <row r="4" spans="1:29" x14ac:dyDescent="0.3">
      <c r="A4" s="2" t="s">
        <v>8</v>
      </c>
      <c r="B4" s="52">
        <v>4</v>
      </c>
      <c r="C4" s="52"/>
      <c r="D4" s="3"/>
      <c r="E4" s="3"/>
      <c r="F4" s="3"/>
    </row>
    <row r="5" spans="1:29" x14ac:dyDescent="0.3">
      <c r="A5" s="2" t="s">
        <v>9</v>
      </c>
      <c r="B5" s="54"/>
      <c r="C5" s="55"/>
      <c r="D5" s="3"/>
      <c r="E5" s="3"/>
      <c r="F5" s="3"/>
    </row>
    <row r="6" spans="1:29" ht="15" customHeight="1" x14ac:dyDescent="0.3">
      <c r="A6" s="2" t="s">
        <v>10</v>
      </c>
      <c r="B6" s="54"/>
      <c r="C6" s="55"/>
      <c r="D6" s="3"/>
      <c r="E6" s="5"/>
      <c r="F6" s="12"/>
      <c r="G6" s="12"/>
      <c r="H6" s="12"/>
      <c r="I6" s="12"/>
    </row>
    <row r="7" spans="1:29" ht="15" customHeight="1" x14ac:dyDescent="0.3">
      <c r="A7" s="6" t="s">
        <v>11</v>
      </c>
      <c r="B7" s="57"/>
      <c r="C7" s="58"/>
      <c r="D7" s="3"/>
      <c r="E7" s="5"/>
      <c r="F7" s="12"/>
      <c r="G7" s="12"/>
      <c r="H7" s="12"/>
      <c r="I7" s="12"/>
    </row>
    <row r="8" spans="1:29" x14ac:dyDescent="0.3">
      <c r="A8" s="2" t="s">
        <v>12</v>
      </c>
      <c r="B8" s="59"/>
      <c r="C8" s="59"/>
      <c r="D8" s="5"/>
      <c r="E8" s="5"/>
      <c r="F8" s="7"/>
      <c r="G8" s="7"/>
      <c r="H8" s="7"/>
      <c r="I8" s="7"/>
    </row>
    <row r="9" spans="1:29" x14ac:dyDescent="0.3">
      <c r="A9" s="2" t="s">
        <v>13</v>
      </c>
      <c r="B9" s="60"/>
      <c r="C9" s="60"/>
      <c r="D9" s="5"/>
      <c r="E9" s="5"/>
      <c r="F9" s="7"/>
      <c r="G9" s="7"/>
      <c r="H9" s="7"/>
      <c r="I9" s="7"/>
    </row>
    <row r="10" spans="1:29" x14ac:dyDescent="0.3">
      <c r="A10" s="2" t="s">
        <v>14</v>
      </c>
      <c r="B10" s="59" t="s">
        <v>43</v>
      </c>
      <c r="C10" s="59"/>
      <c r="D10" s="5"/>
      <c r="F10" s="8"/>
      <c r="G10" s="8"/>
      <c r="H10" s="8"/>
      <c r="I10" s="8"/>
    </row>
    <row r="11" spans="1:29" x14ac:dyDescent="0.3">
      <c r="A11" s="2" t="s">
        <v>22</v>
      </c>
      <c r="B11" s="59" t="s">
        <v>92</v>
      </c>
      <c r="C11" s="59"/>
      <c r="D11" s="5"/>
      <c r="E11" s="5"/>
      <c r="F11" s="5"/>
    </row>
    <row r="12" spans="1:29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R12"/>
      <c r="S12"/>
      <c r="T12"/>
      <c r="U12"/>
      <c r="V12"/>
      <c r="W12"/>
      <c r="X12"/>
      <c r="Y12"/>
      <c r="Z12"/>
      <c r="AA12"/>
      <c r="AB12"/>
      <c r="AC12"/>
    </row>
    <row r="13" spans="1:29" x14ac:dyDescent="0.3">
      <c r="A13" s="61" t="s">
        <v>33</v>
      </c>
      <c r="B13" s="61"/>
      <c r="C13" s="62" t="s">
        <v>25</v>
      </c>
      <c r="D13" s="62"/>
      <c r="E13" s="62"/>
      <c r="F13" s="62" t="s">
        <v>26</v>
      </c>
      <c r="G13" s="62"/>
      <c r="H13" s="62"/>
      <c r="I13" s="62" t="s">
        <v>27</v>
      </c>
      <c r="J13" s="62"/>
      <c r="K13" s="62"/>
      <c r="L13" s="62" t="s">
        <v>28</v>
      </c>
      <c r="M13" s="62"/>
      <c r="N13" s="62"/>
      <c r="O13" s="63" t="s">
        <v>29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x14ac:dyDescent="0.3">
      <c r="A14" s="13" t="s">
        <v>15</v>
      </c>
      <c r="B14" s="13" t="s">
        <v>16</v>
      </c>
      <c r="C14" s="14" t="s">
        <v>17</v>
      </c>
      <c r="D14" s="14" t="s">
        <v>1</v>
      </c>
      <c r="E14" s="14" t="s">
        <v>30</v>
      </c>
      <c r="F14" s="14" t="s">
        <v>17</v>
      </c>
      <c r="G14" s="14" t="s">
        <v>1</v>
      </c>
      <c r="H14" s="14" t="s">
        <v>30</v>
      </c>
      <c r="I14" s="14" t="s">
        <v>17</v>
      </c>
      <c r="J14" s="14" t="s">
        <v>1</v>
      </c>
      <c r="K14" s="14" t="s">
        <v>30</v>
      </c>
      <c r="L14" s="14" t="s">
        <v>17</v>
      </c>
      <c r="M14" s="14" t="s">
        <v>1</v>
      </c>
      <c r="N14" s="14" t="s">
        <v>30</v>
      </c>
      <c r="O14" s="63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x14ac:dyDescent="0.3">
      <c r="A15" s="13" t="s">
        <v>151</v>
      </c>
      <c r="B15" s="13" t="s">
        <v>23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5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x14ac:dyDescent="0.3">
      <c r="A16" s="13" t="s">
        <v>151</v>
      </c>
      <c r="B16" s="13" t="s">
        <v>150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5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x14ac:dyDescent="0.3">
      <c r="A17" s="13" t="s">
        <v>152</v>
      </c>
      <c r="B17" s="13" t="s">
        <v>23</v>
      </c>
      <c r="C17" s="11">
        <v>0.22353462834666796</v>
      </c>
      <c r="D17" s="11">
        <v>7.1106796933999998</v>
      </c>
      <c r="E17" s="11">
        <v>0.22612468942012232</v>
      </c>
      <c r="F17" s="11">
        <v>0.36985972354177743</v>
      </c>
      <c r="G17" s="11">
        <v>51.285975044222234</v>
      </c>
      <c r="H17" s="11">
        <v>1.0374661307185316</v>
      </c>
      <c r="I17" s="11">
        <v>0.49699410101518682</v>
      </c>
      <c r="J17" s="11">
        <v>7.9814620077876093</v>
      </c>
      <c r="K17" s="11">
        <v>0.57843318367915253</v>
      </c>
      <c r="L17" s="11">
        <v>0</v>
      </c>
      <c r="M17" s="11">
        <v>54.535000545833334</v>
      </c>
      <c r="N17" s="11">
        <v>102.66500471249999</v>
      </c>
      <c r="O17" s="15">
        <v>0.39181011127449894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x14ac:dyDescent="0.3">
      <c r="A18" s="13" t="s">
        <v>152</v>
      </c>
      <c r="B18" s="13" t="s">
        <v>2</v>
      </c>
      <c r="C18" s="11">
        <v>1.4268801886082615E-2</v>
      </c>
      <c r="D18" s="11">
        <v>0</v>
      </c>
      <c r="E18" s="11">
        <v>1.426343579200722E-2</v>
      </c>
      <c r="F18" s="11">
        <v>3.7348181281369942E-2</v>
      </c>
      <c r="G18" s="11">
        <v>0</v>
      </c>
      <c r="H18" s="11">
        <v>3.6858476107226104E-2</v>
      </c>
      <c r="I18" s="11">
        <v>4.5179589953271024E-2</v>
      </c>
      <c r="J18" s="11">
        <v>0.59703440442477873</v>
      </c>
      <c r="K18" s="11">
        <v>5.1184365498314871E-2</v>
      </c>
      <c r="L18" s="11">
        <v>0</v>
      </c>
      <c r="M18" s="11">
        <v>13.837120625000003</v>
      </c>
      <c r="N18" s="11">
        <v>13.837120625000003</v>
      </c>
      <c r="O18" s="15">
        <v>2.9018002507119323E-2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x14ac:dyDescent="0.3">
      <c r="A19" s="13" t="s">
        <v>152</v>
      </c>
      <c r="B19" s="13" t="s">
        <v>150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5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x14ac:dyDescent="0.3">
      <c r="A20" s="13" t="s">
        <v>152</v>
      </c>
      <c r="B20" s="13" t="s">
        <v>3</v>
      </c>
      <c r="C20" s="11">
        <v>1.9809143033633472</v>
      </c>
      <c r="D20" s="11">
        <v>83.825894001999998</v>
      </c>
      <c r="E20" s="11">
        <v>2.0116938925796024</v>
      </c>
      <c r="F20" s="11">
        <v>3.4829922469793324</v>
      </c>
      <c r="G20" s="11">
        <v>100.894710874</v>
      </c>
      <c r="H20" s="11">
        <v>4.7602438024035543</v>
      </c>
      <c r="I20" s="11">
        <v>3.9423024203855124</v>
      </c>
      <c r="J20" s="11">
        <v>86.300022099380527</v>
      </c>
      <c r="K20" s="11">
        <v>4.8384432315291264</v>
      </c>
      <c r="L20" s="11">
        <v>0</v>
      </c>
      <c r="M20" s="11">
        <v>1092.483166360417</v>
      </c>
      <c r="N20" s="11">
        <v>1096.7661130270837</v>
      </c>
      <c r="O20" s="15">
        <v>3.2226850373435889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x14ac:dyDescent="0.3">
      <c r="A21" s="13" t="s">
        <v>153</v>
      </c>
      <c r="B21" s="13" t="s">
        <v>23</v>
      </c>
      <c r="C21" s="11">
        <v>0.19728662594342131</v>
      </c>
      <c r="D21" s="11">
        <v>0</v>
      </c>
      <c r="E21" s="11">
        <v>0.1972124320059708</v>
      </c>
      <c r="F21" s="11">
        <v>0.21830292442190732</v>
      </c>
      <c r="G21" s="11">
        <v>0</v>
      </c>
      <c r="H21" s="11">
        <v>0.21544056090238931</v>
      </c>
      <c r="I21" s="11">
        <v>0.52842635821940254</v>
      </c>
      <c r="J21" s="11">
        <v>0</v>
      </c>
      <c r="K21" s="11">
        <v>0.52267650954546974</v>
      </c>
      <c r="L21" s="11">
        <v>0</v>
      </c>
      <c r="M21" s="11">
        <v>0</v>
      </c>
      <c r="N21" s="11">
        <v>0</v>
      </c>
      <c r="O21" s="15">
        <v>0.26119832895260958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x14ac:dyDescent="0.3">
      <c r="A22" s="13" t="s">
        <v>153</v>
      </c>
      <c r="B22" s="13" t="s">
        <v>2</v>
      </c>
      <c r="C22" s="11">
        <v>9.227230473777933E-3</v>
      </c>
      <c r="D22" s="11">
        <v>0</v>
      </c>
      <c r="E22" s="11">
        <v>9.2237603725618001E-3</v>
      </c>
      <c r="F22" s="11">
        <v>6.9468332447593741E-4</v>
      </c>
      <c r="G22" s="11">
        <v>0</v>
      </c>
      <c r="H22" s="11">
        <v>6.855747144522144E-4</v>
      </c>
      <c r="I22" s="11">
        <v>2.7081631434968844E-2</v>
      </c>
      <c r="J22" s="11">
        <v>0</v>
      </c>
      <c r="K22" s="11">
        <v>2.678695407799711E-2</v>
      </c>
      <c r="L22" s="11">
        <v>0</v>
      </c>
      <c r="M22" s="11">
        <v>0</v>
      </c>
      <c r="N22" s="11">
        <v>0</v>
      </c>
      <c r="O22" s="15">
        <v>1.206905869935042E-2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x14ac:dyDescent="0.3">
      <c r="A23" s="13" t="s">
        <v>153</v>
      </c>
      <c r="B23" s="13" t="s">
        <v>150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5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x14ac:dyDescent="0.3">
      <c r="A24" s="13" t="s">
        <v>153</v>
      </c>
      <c r="B24" s="13" t="s">
        <v>3</v>
      </c>
      <c r="C24" s="11">
        <v>0.15115573474455118</v>
      </c>
      <c r="D24" s="11">
        <v>0</v>
      </c>
      <c r="E24" s="11">
        <v>0.15109888933460364</v>
      </c>
      <c r="F24" s="11">
        <v>7.8662757602598161E-4</v>
      </c>
      <c r="G24" s="11">
        <v>0</v>
      </c>
      <c r="H24" s="11">
        <v>7.7631340326340319E-4</v>
      </c>
      <c r="I24" s="11">
        <v>2.7130296728971964E-2</v>
      </c>
      <c r="J24" s="11">
        <v>0</v>
      </c>
      <c r="K24" s="11">
        <v>2.6835089841116995E-2</v>
      </c>
      <c r="L24" s="11">
        <v>0</v>
      </c>
      <c r="M24" s="11">
        <v>0</v>
      </c>
      <c r="N24" s="11">
        <v>0</v>
      </c>
      <c r="O24" s="15">
        <v>0.11740981286131739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x14ac:dyDescent="0.3">
      <c r="A25" s="61" t="s">
        <v>29</v>
      </c>
      <c r="B25" s="61"/>
      <c r="C25" s="11">
        <v>2.5763873247578482</v>
      </c>
      <c r="D25" s="11">
        <v>90.9365736954</v>
      </c>
      <c r="E25" s="11">
        <v>2.609617099504868</v>
      </c>
      <c r="F25" s="11">
        <v>4.1099843871248893</v>
      </c>
      <c r="G25" s="11">
        <v>152.18068591822222</v>
      </c>
      <c r="H25" s="11">
        <v>6.0514708582494166</v>
      </c>
      <c r="I25" s="11">
        <v>5.0671143977373134</v>
      </c>
      <c r="J25" s="11">
        <v>94.878518511592915</v>
      </c>
      <c r="K25" s="11">
        <v>6.0443593341711779</v>
      </c>
      <c r="L25" s="11">
        <v>0</v>
      </c>
      <c r="M25" s="11">
        <v>1160.8552875312503</v>
      </c>
      <c r="N25" s="11">
        <v>1213.2682383645838</v>
      </c>
      <c r="O25" s="11">
        <v>4.0341903516384843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29.25" customHeight="1" x14ac:dyDescent="0.3">
      <c r="A26" s="61" t="s">
        <v>34</v>
      </c>
      <c r="B26" s="61"/>
      <c r="C26" s="62" t="s">
        <v>25</v>
      </c>
      <c r="D26" s="62"/>
      <c r="E26" s="62"/>
      <c r="F26" s="62" t="s">
        <v>26</v>
      </c>
      <c r="G26" s="62"/>
      <c r="H26" s="62"/>
      <c r="I26" s="62" t="s">
        <v>27</v>
      </c>
      <c r="J26" s="62"/>
      <c r="K26" s="62"/>
      <c r="L26" s="62" t="s">
        <v>28</v>
      </c>
      <c r="M26" s="62"/>
      <c r="N26" s="62"/>
      <c r="O26" s="63" t="s">
        <v>29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x14ac:dyDescent="0.3">
      <c r="A27" s="13" t="s">
        <v>15</v>
      </c>
      <c r="B27" s="13" t="s">
        <v>16</v>
      </c>
      <c r="C27" s="14" t="s">
        <v>0</v>
      </c>
      <c r="D27" s="14" t="s">
        <v>1</v>
      </c>
      <c r="E27" s="14" t="s">
        <v>30</v>
      </c>
      <c r="F27" s="14" t="s">
        <v>0</v>
      </c>
      <c r="G27" s="14" t="s">
        <v>1</v>
      </c>
      <c r="H27" s="14" t="s">
        <v>30</v>
      </c>
      <c r="I27" s="14" t="s">
        <v>0</v>
      </c>
      <c r="J27" s="14" t="s">
        <v>1</v>
      </c>
      <c r="K27" s="14" t="s">
        <v>30</v>
      </c>
      <c r="L27" s="14" t="s">
        <v>0</v>
      </c>
      <c r="M27" s="14" t="s">
        <v>1</v>
      </c>
      <c r="N27" s="14" t="s">
        <v>30</v>
      </c>
      <c r="O27" s="63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x14ac:dyDescent="0.3">
      <c r="A28" s="13" t="s">
        <v>151</v>
      </c>
      <c r="B28" s="13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5">
        <v>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x14ac:dyDescent="0.3">
      <c r="A29" s="13" t="s">
        <v>152</v>
      </c>
      <c r="B29" s="13" t="s">
        <v>23</v>
      </c>
      <c r="C29" s="11">
        <v>0.34085465711920948</v>
      </c>
      <c r="D29" s="11">
        <v>0.24823384800000001</v>
      </c>
      <c r="E29" s="11">
        <v>0.34081982504437652</v>
      </c>
      <c r="F29" s="11">
        <v>0.75795513315618523</v>
      </c>
      <c r="G29" s="11">
        <v>36.569741155555555</v>
      </c>
      <c r="H29" s="11">
        <v>1.2275152645687641</v>
      </c>
      <c r="I29" s="11">
        <v>0.64392944761292836</v>
      </c>
      <c r="J29" s="11">
        <v>7.053041615929204</v>
      </c>
      <c r="K29" s="11">
        <v>0.71366750009436686</v>
      </c>
      <c r="L29" s="11">
        <v>0</v>
      </c>
      <c r="M29" s="11">
        <v>9.1389120541666653</v>
      </c>
      <c r="N29" s="11">
        <v>9.1389120541666653</v>
      </c>
      <c r="O29" s="15">
        <v>0.47345920686991644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x14ac:dyDescent="0.3">
      <c r="A30" s="13" t="s">
        <v>152</v>
      </c>
      <c r="B30" s="13" t="s">
        <v>3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5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x14ac:dyDescent="0.3">
      <c r="A31" s="13" t="s">
        <v>153</v>
      </c>
      <c r="B31" s="13" t="s">
        <v>23</v>
      </c>
      <c r="C31" s="11">
        <v>3.6789926655965484E-2</v>
      </c>
      <c r="D31" s="11">
        <v>0</v>
      </c>
      <c r="E31" s="11">
        <v>3.6776091001855277E-2</v>
      </c>
      <c r="F31" s="11">
        <v>5.8233879244168882E-2</v>
      </c>
      <c r="G31" s="11">
        <v>0</v>
      </c>
      <c r="H31" s="11">
        <v>5.7470323135198134E-2</v>
      </c>
      <c r="I31" s="11">
        <v>3.9479114797507792E-2</v>
      </c>
      <c r="J31" s="11">
        <v>0</v>
      </c>
      <c r="K31" s="11">
        <v>3.9049539451131446E-2</v>
      </c>
      <c r="L31" s="11">
        <v>0</v>
      </c>
      <c r="M31" s="11">
        <v>0</v>
      </c>
      <c r="N31" s="11">
        <v>0</v>
      </c>
      <c r="O31" s="15">
        <v>3.8521018889943595E-2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x14ac:dyDescent="0.3">
      <c r="A32" s="13" t="s">
        <v>153</v>
      </c>
      <c r="B32" s="13" t="s">
        <v>3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5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x14ac:dyDescent="0.3">
      <c r="A33" s="61" t="s">
        <v>29</v>
      </c>
      <c r="B33" s="61"/>
      <c r="C33" s="11">
        <v>0.37764458377517496</v>
      </c>
      <c r="D33" s="11">
        <v>0.24823384800000001</v>
      </c>
      <c r="E33" s="11">
        <v>0.37759591604623177</v>
      </c>
      <c r="F33" s="11">
        <v>0.81618901240035413</v>
      </c>
      <c r="G33" s="11">
        <v>36.569741155555555</v>
      </c>
      <c r="H33" s="11">
        <v>1.2849855877039622</v>
      </c>
      <c r="I33" s="11">
        <v>0.68340856241043613</v>
      </c>
      <c r="J33" s="11">
        <v>7.053041615929204</v>
      </c>
      <c r="K33" s="11">
        <v>0.75271703954549829</v>
      </c>
      <c r="L33" s="11">
        <v>0</v>
      </c>
      <c r="M33" s="11">
        <v>9.1389120541666653</v>
      </c>
      <c r="N33" s="11">
        <v>9.1389120541666653</v>
      </c>
      <c r="O33" s="11">
        <v>0.51198022575986002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x14ac:dyDescent="0.3">
      <c r="C34" s="10"/>
      <c r="D34" s="10"/>
      <c r="E34" s="10"/>
      <c r="F34" s="10"/>
      <c r="G34" s="10"/>
      <c r="H34" s="10"/>
      <c r="I34" s="10"/>
      <c r="J34" s="10"/>
      <c r="K34" s="10"/>
      <c r="L34" s="10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x14ac:dyDescent="0.3">
      <c r="B35" s="63" t="s">
        <v>35</v>
      </c>
      <c r="C35" s="64" t="s">
        <v>25</v>
      </c>
      <c r="D35" s="64"/>
      <c r="E35" s="64"/>
      <c r="F35" s="64" t="s">
        <v>26</v>
      </c>
      <c r="G35" s="64"/>
      <c r="H35" s="64"/>
      <c r="I35" s="64" t="s">
        <v>27</v>
      </c>
      <c r="J35" s="64"/>
      <c r="K35" s="64"/>
      <c r="L35" s="64" t="s">
        <v>94</v>
      </c>
      <c r="M35" s="64"/>
      <c r="N35" s="64"/>
      <c r="O35" s="63" t="s">
        <v>29</v>
      </c>
      <c r="T35"/>
      <c r="U35"/>
      <c r="V35"/>
      <c r="W35"/>
      <c r="X35"/>
      <c r="Y35"/>
      <c r="Z35"/>
      <c r="AA35"/>
      <c r="AB35"/>
      <c r="AC35"/>
    </row>
    <row r="36" spans="1:29" ht="28.5" customHeight="1" x14ac:dyDescent="0.3">
      <c r="B36" s="63"/>
      <c r="C36" s="48" t="s">
        <v>0</v>
      </c>
      <c r="D36" s="48" t="s">
        <v>1</v>
      </c>
      <c r="E36" s="48" t="s">
        <v>30</v>
      </c>
      <c r="F36" s="48" t="s">
        <v>0</v>
      </c>
      <c r="G36" s="48" t="s">
        <v>1</v>
      </c>
      <c r="H36" s="48" t="s">
        <v>30</v>
      </c>
      <c r="I36" s="48" t="s">
        <v>0</v>
      </c>
      <c r="J36" s="48" t="s">
        <v>1</v>
      </c>
      <c r="K36" s="48" t="s">
        <v>30</v>
      </c>
      <c r="L36" s="48" t="s">
        <v>0</v>
      </c>
      <c r="M36" s="48" t="s">
        <v>1</v>
      </c>
      <c r="N36" s="48" t="s">
        <v>30</v>
      </c>
      <c r="O36" s="63"/>
      <c r="T36"/>
      <c r="U36"/>
      <c r="V36"/>
      <c r="W36"/>
      <c r="X36"/>
      <c r="Y36"/>
      <c r="Z36"/>
      <c r="AA36"/>
      <c r="AB36"/>
      <c r="AC36"/>
    </row>
    <row r="37" spans="1:29" ht="16.2" x14ac:dyDescent="0.3">
      <c r="B37" s="13" t="s">
        <v>31</v>
      </c>
      <c r="C37" s="49">
        <v>39871</v>
      </c>
      <c r="D37" s="49">
        <v>15</v>
      </c>
      <c r="E37" s="49">
        <v>39886</v>
      </c>
      <c r="F37" s="49">
        <v>3387</v>
      </c>
      <c r="G37" s="49">
        <v>45</v>
      </c>
      <c r="H37" s="49">
        <v>3432</v>
      </c>
      <c r="I37" s="49">
        <v>10272</v>
      </c>
      <c r="J37" s="49">
        <v>113</v>
      </c>
      <c r="K37" s="49">
        <v>10385</v>
      </c>
      <c r="L37" s="49">
        <v>0</v>
      </c>
      <c r="M37" s="49">
        <v>24</v>
      </c>
      <c r="N37" s="49">
        <v>24</v>
      </c>
      <c r="O37" s="49">
        <v>53727</v>
      </c>
      <c r="T37"/>
      <c r="U37"/>
      <c r="V37"/>
      <c r="W37"/>
      <c r="X37"/>
      <c r="Y37"/>
      <c r="Z37"/>
      <c r="AA37"/>
      <c r="AB37"/>
      <c r="AC37"/>
    </row>
    <row r="38" spans="1:29" ht="30" x14ac:dyDescent="0.3">
      <c r="B38" s="13" t="s">
        <v>32</v>
      </c>
      <c r="C38" s="49">
        <v>6198.4887167697907</v>
      </c>
      <c r="D38" s="49">
        <v>138.53739999999999</v>
      </c>
      <c r="E38" s="49">
        <v>6337.0261167697909</v>
      </c>
      <c r="F38" s="49">
        <v>610.15611965915912</v>
      </c>
      <c r="G38" s="49">
        <v>527.36084671361505</v>
      </c>
      <c r="H38" s="49">
        <v>1137.5169663727743</v>
      </c>
      <c r="I38" s="49">
        <v>2968.6333767496671</v>
      </c>
      <c r="J38" s="49">
        <v>1470.4775647224401</v>
      </c>
      <c r="K38" s="49">
        <v>4439.1109414721068</v>
      </c>
      <c r="L38" s="49">
        <v>0</v>
      </c>
      <c r="M38" s="49">
        <v>1475.1507357923497</v>
      </c>
      <c r="N38" s="49">
        <v>1475.1507357923497</v>
      </c>
      <c r="O38" s="49">
        <v>13388.804760407022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ht="27.6" x14ac:dyDescent="0.3">
      <c r="B39" s="13" t="s">
        <v>154</v>
      </c>
      <c r="C39" s="49">
        <v>182171.24060000302</v>
      </c>
      <c r="D39" s="49">
        <v>411</v>
      </c>
      <c r="E39" s="49">
        <v>182582.24060000302</v>
      </c>
      <c r="F39" s="49">
        <v>15096.202000000008</v>
      </c>
      <c r="G39" s="49">
        <v>5722.8</v>
      </c>
      <c r="H39" s="49">
        <v>20819.002000000008</v>
      </c>
      <c r="I39" s="49">
        <v>50533.273199999909</v>
      </c>
      <c r="J39" s="49">
        <v>19334.2</v>
      </c>
      <c r="K39" s="49">
        <v>69867.473199999906</v>
      </c>
      <c r="L39" s="49">
        <v>0</v>
      </c>
      <c r="M39" s="49">
        <v>7950</v>
      </c>
      <c r="N39" s="49">
        <v>7950</v>
      </c>
      <c r="O39" s="49">
        <v>281218.71580000292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x14ac:dyDescent="0.3">
      <c r="C40" s="10"/>
      <c r="D40" s="10"/>
      <c r="E40" s="10"/>
      <c r="F40" s="10"/>
      <c r="G40" s="10"/>
      <c r="H40" s="10"/>
      <c r="I40" s="10"/>
      <c r="J40" s="10"/>
      <c r="K40" s="10"/>
      <c r="L40" s="1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x14ac:dyDescent="0.3">
      <c r="B41" s="16" t="s">
        <v>24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ht="27" customHeight="1" x14ac:dyDescent="0.3">
      <c r="B42" s="56" t="s">
        <v>36</v>
      </c>
      <c r="C42" s="56"/>
      <c r="D42" s="56"/>
      <c r="E42" s="56"/>
      <c r="F42" s="56"/>
      <c r="G42" s="56"/>
      <c r="H42" s="56"/>
      <c r="I42" s="56"/>
      <c r="J42" s="56"/>
      <c r="K42" s="56"/>
      <c r="L42" s="10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x14ac:dyDescent="0.3">
      <c r="B43" s="56" t="s">
        <v>37</v>
      </c>
      <c r="C43" s="56"/>
      <c r="D43" s="56"/>
      <c r="E43" s="56"/>
      <c r="F43" s="56"/>
      <c r="G43" s="56"/>
      <c r="H43" s="56"/>
      <c r="I43" s="56"/>
      <c r="J43" s="56"/>
      <c r="K43" s="56"/>
      <c r="L43" s="10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x14ac:dyDescent="0.3">
      <c r="B44" s="56" t="s">
        <v>38</v>
      </c>
      <c r="C44" s="56"/>
      <c r="D44" s="56"/>
      <c r="E44" s="56"/>
      <c r="F44" s="56"/>
      <c r="G44" s="56"/>
      <c r="H44" s="56"/>
      <c r="I44" s="56"/>
      <c r="J44" s="56"/>
      <c r="K44" s="56"/>
      <c r="L44" s="10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x14ac:dyDescent="0.3">
      <c r="B45" s="17" t="s">
        <v>39</v>
      </c>
      <c r="C45" s="18"/>
      <c r="D45" s="18"/>
      <c r="E45" s="18"/>
      <c r="F45" s="18"/>
      <c r="G45" s="18"/>
      <c r="H45" s="18"/>
      <c r="I45" s="18"/>
      <c r="J45" s="18"/>
      <c r="K45" s="18"/>
      <c r="L45" s="10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x14ac:dyDescent="0.3">
      <c r="E46" s="10"/>
      <c r="F46" s="10"/>
      <c r="G46" s="10"/>
      <c r="H46" s="10"/>
      <c r="I46" s="10"/>
      <c r="J46" s="10"/>
      <c r="K46" s="10"/>
      <c r="L46" s="10"/>
      <c r="R46"/>
      <c r="S46"/>
      <c r="T46"/>
      <c r="U46"/>
      <c r="V46"/>
      <c r="W46"/>
      <c r="X46"/>
      <c r="Y46"/>
      <c r="Z46"/>
      <c r="AA46"/>
      <c r="AB46"/>
      <c r="AC46"/>
    </row>
  </sheetData>
  <mergeCells count="34">
    <mergeCell ref="L35:N35"/>
    <mergeCell ref="B42:K42"/>
    <mergeCell ref="B43:K43"/>
    <mergeCell ref="B44:K44"/>
    <mergeCell ref="O26:O27"/>
    <mergeCell ref="A33:B33"/>
    <mergeCell ref="B35:B36"/>
    <mergeCell ref="A26:B26"/>
    <mergeCell ref="C26:E26"/>
    <mergeCell ref="F26:H26"/>
    <mergeCell ref="I26:K26"/>
    <mergeCell ref="L26:N26"/>
    <mergeCell ref="C35:E35"/>
    <mergeCell ref="F35:H35"/>
    <mergeCell ref="I35:K35"/>
    <mergeCell ref="O35:O36"/>
    <mergeCell ref="F13:H13"/>
    <mergeCell ref="I13:K13"/>
    <mergeCell ref="L13:N13"/>
    <mergeCell ref="O13:O14"/>
    <mergeCell ref="A25:B25"/>
    <mergeCell ref="A13:B13"/>
    <mergeCell ref="C13:E13"/>
    <mergeCell ref="B7:C7"/>
    <mergeCell ref="B8:C8"/>
    <mergeCell ref="B9:C9"/>
    <mergeCell ref="B10:C10"/>
    <mergeCell ref="B11:C11"/>
    <mergeCell ref="B6:C6"/>
    <mergeCell ref="A1:C1"/>
    <mergeCell ref="B2:C2"/>
    <mergeCell ref="B3:C3"/>
    <mergeCell ref="B4:C4"/>
    <mergeCell ref="B5:C5"/>
  </mergeCells>
  <dataValidations count="1">
    <dataValidation type="textLength" allowBlank="1" showInputMessage="1" showErrorMessage="1" sqref="B6" xr:uid="{EA56CDA0-6247-4BDE-88CC-1468C5C30A02}">
      <formula1>10</formula1>
      <formula2>10</formula2>
    </dataValidation>
  </dataValidations>
  <pageMargins left="0.7" right="0.7" top="0.75" bottom="0.75" header="0.3" footer="0.3"/>
  <pageSetup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4B49E-EA07-4B42-8461-F2348E09B919}">
  <dimension ref="A1:O55"/>
  <sheetViews>
    <sheetView topLeftCell="A21" workbookViewId="0">
      <selection activeCell="A7" sqref="A7:B55"/>
    </sheetView>
  </sheetViews>
  <sheetFormatPr defaultColWidth="8.6640625" defaultRowHeight="14.4" x14ac:dyDescent="0.3"/>
  <cols>
    <col min="1" max="1" width="11.33203125" customWidth="1"/>
    <col min="2" max="2" width="12.44140625" bestFit="1" customWidth="1"/>
    <col min="3" max="3" width="9" bestFit="1" customWidth="1"/>
    <col min="4" max="4" width="8.44140625" bestFit="1" customWidth="1"/>
    <col min="5" max="5" width="13.109375" customWidth="1"/>
    <col min="6" max="7" width="17" bestFit="1" customWidth="1"/>
    <col min="8" max="8" width="17" customWidth="1"/>
    <col min="9" max="10" width="12.44140625" bestFit="1" customWidth="1"/>
    <col min="11" max="11" width="12.44140625" customWidth="1"/>
    <col min="12" max="13" width="7.44140625" bestFit="1" customWidth="1"/>
  </cols>
  <sheetData>
    <row r="1" spans="1:15" ht="15.6" x14ac:dyDescent="0.3">
      <c r="A1" s="67" t="s">
        <v>147</v>
      </c>
      <c r="B1" s="65" t="s">
        <v>149</v>
      </c>
      <c r="C1" s="41" t="s">
        <v>0</v>
      </c>
      <c r="D1" s="41" t="s">
        <v>1</v>
      </c>
      <c r="E1" s="41" t="s">
        <v>148</v>
      </c>
      <c r="F1" s="41" t="s">
        <v>0</v>
      </c>
      <c r="G1" s="41" t="s">
        <v>1</v>
      </c>
      <c r="H1" s="41" t="s">
        <v>148</v>
      </c>
      <c r="I1" s="41" t="s">
        <v>0</v>
      </c>
      <c r="J1" s="41" t="s">
        <v>1</v>
      </c>
      <c r="K1" s="41" t="s">
        <v>148</v>
      </c>
      <c r="L1" s="41" t="s">
        <v>0</v>
      </c>
      <c r="M1" s="41" t="s">
        <v>1</v>
      </c>
      <c r="N1" s="41" t="s">
        <v>148</v>
      </c>
    </row>
    <row r="2" spans="1:15" ht="15.6" x14ac:dyDescent="0.3">
      <c r="A2" s="68"/>
      <c r="B2" s="66"/>
      <c r="C2" s="44" t="s">
        <v>25</v>
      </c>
      <c r="D2" s="44" t="s">
        <v>25</v>
      </c>
      <c r="E2" s="44" t="s">
        <v>25</v>
      </c>
      <c r="F2" s="44" t="s">
        <v>26</v>
      </c>
      <c r="G2" s="44" t="s">
        <v>26</v>
      </c>
      <c r="H2" s="44" t="s">
        <v>26</v>
      </c>
      <c r="I2" s="44" t="s">
        <v>27</v>
      </c>
      <c r="J2" s="44" t="s">
        <v>27</v>
      </c>
      <c r="K2" s="44" t="s">
        <v>27</v>
      </c>
      <c r="L2" s="44" t="s">
        <v>94</v>
      </c>
      <c r="M2" s="44" t="s">
        <v>94</v>
      </c>
      <c r="N2" s="44" t="s">
        <v>94</v>
      </c>
      <c r="O2" s="42" t="s">
        <v>148</v>
      </c>
    </row>
    <row r="3" spans="1:15" ht="15.6" x14ac:dyDescent="0.3">
      <c r="A3" s="40"/>
      <c r="B3" s="43" t="s">
        <v>18</v>
      </c>
      <c r="C3" s="44">
        <f>SUM(C4:C6)</f>
        <v>1652674</v>
      </c>
      <c r="D3" s="44">
        <f t="shared" ref="D3:N3" si="0">SUM(D4:D6)</f>
        <v>734</v>
      </c>
      <c r="E3" s="44">
        <f t="shared" si="0"/>
        <v>1653408</v>
      </c>
      <c r="F3" s="44">
        <f t="shared" si="0"/>
        <v>63135</v>
      </c>
      <c r="G3" s="44">
        <f t="shared" si="0"/>
        <v>2430</v>
      </c>
      <c r="H3" s="44">
        <f t="shared" si="0"/>
        <v>65565</v>
      </c>
      <c r="I3" s="44">
        <f t="shared" si="0"/>
        <v>275952</v>
      </c>
      <c r="J3" s="44">
        <f t="shared" si="0"/>
        <v>6814</v>
      </c>
      <c r="K3" s="44">
        <f t="shared" si="0"/>
        <v>282766</v>
      </c>
      <c r="L3" s="44">
        <f t="shared" si="0"/>
        <v>1850</v>
      </c>
      <c r="M3" s="44">
        <f t="shared" si="0"/>
        <v>1743</v>
      </c>
      <c r="N3" s="44">
        <f t="shared" si="0"/>
        <v>3593</v>
      </c>
      <c r="O3" s="42">
        <f>E3+H3+K3+N3</f>
        <v>2005332</v>
      </c>
    </row>
    <row r="4" spans="1:15" ht="15.6" x14ac:dyDescent="0.3">
      <c r="A4" s="40"/>
      <c r="B4" s="43" t="s">
        <v>41</v>
      </c>
      <c r="C4" s="44">
        <f>SUM(C7:C23)</f>
        <v>618711</v>
      </c>
      <c r="D4" s="44">
        <f t="shared" ref="D4:N4" si="1">SUM(D7:D23)</f>
        <v>162</v>
      </c>
      <c r="E4" s="44">
        <f t="shared" si="1"/>
        <v>618873</v>
      </c>
      <c r="F4" s="44">
        <f t="shared" si="1"/>
        <v>22450</v>
      </c>
      <c r="G4" s="44">
        <f t="shared" si="1"/>
        <v>826</v>
      </c>
      <c r="H4" s="44">
        <f t="shared" si="1"/>
        <v>23276</v>
      </c>
      <c r="I4" s="44">
        <f t="shared" si="1"/>
        <v>87819</v>
      </c>
      <c r="J4" s="44">
        <f t="shared" si="1"/>
        <v>1895</v>
      </c>
      <c r="K4" s="44">
        <f t="shared" si="1"/>
        <v>89714</v>
      </c>
      <c r="L4" s="44">
        <f t="shared" si="1"/>
        <v>327</v>
      </c>
      <c r="M4" s="44">
        <f t="shared" si="1"/>
        <v>406</v>
      </c>
      <c r="N4" s="44">
        <f t="shared" si="1"/>
        <v>733</v>
      </c>
      <c r="O4" s="42">
        <f t="shared" ref="O4:O55" si="2">E4+H4+K4+N4</f>
        <v>732596</v>
      </c>
    </row>
    <row r="5" spans="1:15" ht="15.6" x14ac:dyDescent="0.3">
      <c r="A5" s="40"/>
      <c r="B5" s="43" t="s">
        <v>42</v>
      </c>
      <c r="C5" s="44">
        <f>SUM(C24:C42)</f>
        <v>515228</v>
      </c>
      <c r="D5" s="44">
        <f t="shared" ref="D5:N5" si="3">SUM(D24:D42)</f>
        <v>106</v>
      </c>
      <c r="E5" s="44">
        <f t="shared" si="3"/>
        <v>515334</v>
      </c>
      <c r="F5" s="44">
        <f t="shared" si="3"/>
        <v>10790</v>
      </c>
      <c r="G5" s="44">
        <f t="shared" si="3"/>
        <v>1381</v>
      </c>
      <c r="H5" s="44">
        <f t="shared" si="3"/>
        <v>12171</v>
      </c>
      <c r="I5" s="44">
        <f t="shared" si="3"/>
        <v>85857</v>
      </c>
      <c r="J5" s="44">
        <f t="shared" si="3"/>
        <v>2021</v>
      </c>
      <c r="K5" s="44">
        <f t="shared" si="3"/>
        <v>87878</v>
      </c>
      <c r="L5" s="44">
        <f t="shared" si="3"/>
        <v>1245</v>
      </c>
      <c r="M5" s="44">
        <f t="shared" si="3"/>
        <v>906</v>
      </c>
      <c r="N5" s="44">
        <f t="shared" si="3"/>
        <v>2151</v>
      </c>
      <c r="O5" s="42">
        <f t="shared" si="2"/>
        <v>617534</v>
      </c>
    </row>
    <row r="6" spans="1:15" ht="15.6" x14ac:dyDescent="0.3">
      <c r="A6" s="40"/>
      <c r="B6" s="43" t="s">
        <v>43</v>
      </c>
      <c r="C6" s="44">
        <f>SUM(C43:C55)</f>
        <v>518735</v>
      </c>
      <c r="D6" s="44">
        <f t="shared" ref="D6:N6" si="4">SUM(D43:D55)</f>
        <v>466</v>
      </c>
      <c r="E6" s="44">
        <f t="shared" si="4"/>
        <v>519201</v>
      </c>
      <c r="F6" s="44">
        <f t="shared" si="4"/>
        <v>29895</v>
      </c>
      <c r="G6" s="44">
        <f t="shared" si="4"/>
        <v>223</v>
      </c>
      <c r="H6" s="44">
        <f t="shared" si="4"/>
        <v>30118</v>
      </c>
      <c r="I6" s="44">
        <f t="shared" si="4"/>
        <v>102276</v>
      </c>
      <c r="J6" s="44">
        <f t="shared" si="4"/>
        <v>2898</v>
      </c>
      <c r="K6" s="44">
        <f t="shared" si="4"/>
        <v>105174</v>
      </c>
      <c r="L6" s="44">
        <f t="shared" si="4"/>
        <v>278</v>
      </c>
      <c r="M6" s="44">
        <f t="shared" si="4"/>
        <v>431</v>
      </c>
      <c r="N6" s="44">
        <f t="shared" si="4"/>
        <v>709</v>
      </c>
      <c r="O6" s="42">
        <f t="shared" si="2"/>
        <v>655202</v>
      </c>
    </row>
    <row r="7" spans="1:15" ht="15.6" x14ac:dyDescent="0.3">
      <c r="A7" s="9" t="s">
        <v>44</v>
      </c>
      <c r="B7" s="45" t="s">
        <v>41</v>
      </c>
      <c r="C7" s="9">
        <v>129957</v>
      </c>
      <c r="D7" s="9">
        <v>4</v>
      </c>
      <c r="E7" s="9">
        <f>C7+D7</f>
        <v>129961</v>
      </c>
      <c r="F7" s="9">
        <v>2576</v>
      </c>
      <c r="G7" s="9">
        <v>56</v>
      </c>
      <c r="H7" s="9">
        <f>F7+G7</f>
        <v>2632</v>
      </c>
      <c r="I7" s="9">
        <v>19200</v>
      </c>
      <c r="J7" s="9">
        <v>300</v>
      </c>
      <c r="K7" s="9">
        <f>I7+J7</f>
        <v>19500</v>
      </c>
      <c r="L7" s="9">
        <v>112</v>
      </c>
      <c r="M7" s="9">
        <v>70</v>
      </c>
      <c r="N7">
        <f>L7+M7</f>
        <v>182</v>
      </c>
      <c r="O7" s="42">
        <f t="shared" si="2"/>
        <v>152275</v>
      </c>
    </row>
    <row r="8" spans="1:15" ht="15.6" x14ac:dyDescent="0.3">
      <c r="A8" s="9" t="s">
        <v>45</v>
      </c>
      <c r="B8" s="45" t="s">
        <v>41</v>
      </c>
      <c r="C8" s="9">
        <v>16012</v>
      </c>
      <c r="D8" s="9">
        <v>1</v>
      </c>
      <c r="E8" s="9">
        <f t="shared" ref="E8:E55" si="5">C8+D8</f>
        <v>16013</v>
      </c>
      <c r="F8" s="9">
        <v>1339</v>
      </c>
      <c r="G8" s="9">
        <v>29</v>
      </c>
      <c r="H8" s="9">
        <f t="shared" ref="H8:H55" si="6">F8+G8</f>
        <v>1368</v>
      </c>
      <c r="I8" s="9">
        <v>2259</v>
      </c>
      <c r="J8" s="9">
        <v>76</v>
      </c>
      <c r="K8" s="9">
        <f t="shared" ref="K8:K55" si="7">I8+J8</f>
        <v>2335</v>
      </c>
      <c r="L8" s="9">
        <v>8</v>
      </c>
      <c r="M8" s="9">
        <v>51</v>
      </c>
      <c r="N8">
        <f t="shared" ref="N8:N55" si="8">L8+M8</f>
        <v>59</v>
      </c>
      <c r="O8" s="42">
        <f t="shared" si="2"/>
        <v>19775</v>
      </c>
    </row>
    <row r="9" spans="1:15" ht="15.6" x14ac:dyDescent="0.3">
      <c r="A9" s="9" t="s">
        <v>56</v>
      </c>
      <c r="B9" s="45" t="s">
        <v>41</v>
      </c>
      <c r="C9" s="9">
        <v>6563</v>
      </c>
      <c r="D9" s="9"/>
      <c r="E9" s="9">
        <f t="shared" si="5"/>
        <v>6563</v>
      </c>
      <c r="F9" s="9">
        <v>679</v>
      </c>
      <c r="G9" s="9">
        <v>39</v>
      </c>
      <c r="H9" s="9">
        <f t="shared" si="6"/>
        <v>718</v>
      </c>
      <c r="I9" s="9">
        <v>1213</v>
      </c>
      <c r="J9" s="9">
        <v>32</v>
      </c>
      <c r="K9" s="9">
        <f t="shared" si="7"/>
        <v>1245</v>
      </c>
      <c r="L9" s="9">
        <v>4</v>
      </c>
      <c r="M9" s="9">
        <v>6</v>
      </c>
      <c r="N9">
        <f t="shared" si="8"/>
        <v>10</v>
      </c>
      <c r="O9" s="42">
        <f t="shared" si="2"/>
        <v>8536</v>
      </c>
    </row>
    <row r="10" spans="1:15" ht="15.6" x14ac:dyDescent="0.3">
      <c r="A10" s="9" t="s">
        <v>46</v>
      </c>
      <c r="B10" s="45" t="s">
        <v>41</v>
      </c>
      <c r="C10" s="9">
        <v>26081</v>
      </c>
      <c r="D10" s="9"/>
      <c r="E10" s="9">
        <f t="shared" si="5"/>
        <v>26081</v>
      </c>
      <c r="F10" s="9">
        <v>3716</v>
      </c>
      <c r="G10" s="9">
        <v>20</v>
      </c>
      <c r="H10" s="9">
        <f t="shared" si="6"/>
        <v>3736</v>
      </c>
      <c r="I10" s="9">
        <v>4662</v>
      </c>
      <c r="J10" s="9">
        <v>109</v>
      </c>
      <c r="K10" s="9">
        <f t="shared" si="7"/>
        <v>4771</v>
      </c>
      <c r="L10" s="9">
        <v>15</v>
      </c>
      <c r="M10" s="9">
        <v>25</v>
      </c>
      <c r="N10">
        <f t="shared" si="8"/>
        <v>40</v>
      </c>
      <c r="O10" s="42">
        <f t="shared" si="2"/>
        <v>34628</v>
      </c>
    </row>
    <row r="11" spans="1:15" ht="15.6" x14ac:dyDescent="0.3">
      <c r="A11" s="9" t="s">
        <v>60</v>
      </c>
      <c r="B11" s="45" t="s">
        <v>41</v>
      </c>
      <c r="C11" s="9">
        <v>92049</v>
      </c>
      <c r="D11" s="9">
        <v>35</v>
      </c>
      <c r="E11" s="9">
        <f t="shared" si="5"/>
        <v>92084</v>
      </c>
      <c r="F11" s="9">
        <v>257</v>
      </c>
      <c r="G11" s="9">
        <v>71</v>
      </c>
      <c r="H11" s="9">
        <f t="shared" si="6"/>
        <v>328</v>
      </c>
      <c r="I11" s="9">
        <v>9381</v>
      </c>
      <c r="J11" s="9">
        <v>173</v>
      </c>
      <c r="K11" s="9">
        <f t="shared" si="7"/>
        <v>9554</v>
      </c>
      <c r="L11" s="9">
        <v>10</v>
      </c>
      <c r="M11" s="9">
        <v>14</v>
      </c>
      <c r="N11">
        <f t="shared" si="8"/>
        <v>24</v>
      </c>
      <c r="O11" s="42">
        <f t="shared" si="2"/>
        <v>101990</v>
      </c>
    </row>
    <row r="12" spans="1:15" ht="15.6" x14ac:dyDescent="0.3">
      <c r="A12" s="9" t="s">
        <v>47</v>
      </c>
      <c r="B12" s="45" t="s">
        <v>41</v>
      </c>
      <c r="C12" s="9">
        <v>19510</v>
      </c>
      <c r="D12" s="9">
        <v>6</v>
      </c>
      <c r="E12" s="9">
        <f t="shared" si="5"/>
        <v>19516</v>
      </c>
      <c r="F12" s="9">
        <v>574</v>
      </c>
      <c r="G12" s="9">
        <v>46</v>
      </c>
      <c r="H12" s="9">
        <f t="shared" si="6"/>
        <v>620</v>
      </c>
      <c r="I12" s="9">
        <v>3333</v>
      </c>
      <c r="J12" s="9">
        <v>139</v>
      </c>
      <c r="K12" s="9">
        <f t="shared" si="7"/>
        <v>3472</v>
      </c>
      <c r="L12" s="9">
        <v>11</v>
      </c>
      <c r="M12" s="9">
        <v>34</v>
      </c>
      <c r="N12">
        <f t="shared" si="8"/>
        <v>45</v>
      </c>
      <c r="O12" s="42">
        <f t="shared" si="2"/>
        <v>23653</v>
      </c>
    </row>
    <row r="13" spans="1:15" ht="15.6" x14ac:dyDescent="0.3">
      <c r="A13" s="9" t="s">
        <v>57</v>
      </c>
      <c r="B13" s="45" t="s">
        <v>41</v>
      </c>
      <c r="C13" s="9">
        <v>22439</v>
      </c>
      <c r="D13" s="9"/>
      <c r="E13" s="9">
        <f t="shared" si="5"/>
        <v>22439</v>
      </c>
      <c r="F13" s="9">
        <v>1425</v>
      </c>
      <c r="G13" s="9">
        <v>9</v>
      </c>
      <c r="H13" s="9">
        <f t="shared" si="6"/>
        <v>1434</v>
      </c>
      <c r="I13" s="9">
        <v>3807</v>
      </c>
      <c r="J13" s="9">
        <v>32</v>
      </c>
      <c r="K13" s="9">
        <f t="shared" si="7"/>
        <v>3839</v>
      </c>
      <c r="L13" s="9">
        <v>5</v>
      </c>
      <c r="M13" s="9">
        <v>7</v>
      </c>
      <c r="N13">
        <f t="shared" si="8"/>
        <v>12</v>
      </c>
      <c r="O13" s="42">
        <f t="shared" si="2"/>
        <v>27724</v>
      </c>
    </row>
    <row r="14" spans="1:15" ht="15.6" x14ac:dyDescent="0.3">
      <c r="A14" s="9" t="s">
        <v>48</v>
      </c>
      <c r="B14" s="45" t="s">
        <v>41</v>
      </c>
      <c r="C14" s="9">
        <v>9262</v>
      </c>
      <c r="D14" s="9">
        <v>2</v>
      </c>
      <c r="E14" s="9">
        <f t="shared" si="5"/>
        <v>9264</v>
      </c>
      <c r="F14" s="9">
        <v>471</v>
      </c>
      <c r="G14" s="9">
        <v>52</v>
      </c>
      <c r="H14" s="9">
        <f t="shared" si="6"/>
        <v>523</v>
      </c>
      <c r="I14" s="9">
        <v>1526</v>
      </c>
      <c r="J14" s="9">
        <v>45</v>
      </c>
      <c r="K14" s="9">
        <f t="shared" si="7"/>
        <v>1571</v>
      </c>
      <c r="L14" s="9">
        <v>5</v>
      </c>
      <c r="M14" s="9">
        <v>17</v>
      </c>
      <c r="N14">
        <f t="shared" si="8"/>
        <v>22</v>
      </c>
      <c r="O14" s="42">
        <f t="shared" si="2"/>
        <v>11380</v>
      </c>
    </row>
    <row r="15" spans="1:15" ht="15.6" x14ac:dyDescent="0.3">
      <c r="A15" s="9" t="s">
        <v>58</v>
      </c>
      <c r="B15" s="45" t="s">
        <v>41</v>
      </c>
      <c r="C15" s="9">
        <v>6012</v>
      </c>
      <c r="D15" s="9"/>
      <c r="E15" s="9">
        <f t="shared" si="5"/>
        <v>6012</v>
      </c>
      <c r="F15" s="9">
        <v>1327</v>
      </c>
      <c r="G15" s="9">
        <v>1</v>
      </c>
      <c r="H15" s="9">
        <f t="shared" si="6"/>
        <v>1328</v>
      </c>
      <c r="I15" s="9">
        <v>933</v>
      </c>
      <c r="J15" s="9">
        <v>22</v>
      </c>
      <c r="K15" s="9">
        <f t="shared" si="7"/>
        <v>955</v>
      </c>
      <c r="L15" s="9">
        <v>1</v>
      </c>
      <c r="M15" s="9">
        <v>4</v>
      </c>
      <c r="N15">
        <f t="shared" si="8"/>
        <v>5</v>
      </c>
      <c r="O15" s="42">
        <f t="shared" si="2"/>
        <v>8300</v>
      </c>
    </row>
    <row r="16" spans="1:15" ht="15.6" x14ac:dyDescent="0.3">
      <c r="A16" s="9" t="s">
        <v>49</v>
      </c>
      <c r="B16" s="45" t="s">
        <v>41</v>
      </c>
      <c r="C16" s="9">
        <v>11160</v>
      </c>
      <c r="D16" s="9"/>
      <c r="E16" s="9">
        <f t="shared" si="5"/>
        <v>11160</v>
      </c>
      <c r="F16" s="9">
        <v>1247</v>
      </c>
      <c r="G16" s="9">
        <v>11</v>
      </c>
      <c r="H16" s="9">
        <f t="shared" si="6"/>
        <v>1258</v>
      </c>
      <c r="I16" s="9">
        <v>1784</v>
      </c>
      <c r="J16" s="9">
        <v>35</v>
      </c>
      <c r="K16" s="9">
        <f t="shared" si="7"/>
        <v>1819</v>
      </c>
      <c r="L16" s="9">
        <v>4</v>
      </c>
      <c r="M16" s="9">
        <v>7</v>
      </c>
      <c r="N16">
        <f t="shared" si="8"/>
        <v>11</v>
      </c>
      <c r="O16" s="42">
        <f t="shared" si="2"/>
        <v>14248</v>
      </c>
    </row>
    <row r="17" spans="1:15" ht="15.6" x14ac:dyDescent="0.3">
      <c r="A17" s="9" t="s">
        <v>59</v>
      </c>
      <c r="B17" s="45" t="s">
        <v>41</v>
      </c>
      <c r="C17" s="9">
        <v>15647</v>
      </c>
      <c r="D17" s="9"/>
      <c r="E17" s="9">
        <f t="shared" si="5"/>
        <v>15647</v>
      </c>
      <c r="F17" s="9">
        <v>1630</v>
      </c>
      <c r="G17" s="9">
        <v>18</v>
      </c>
      <c r="H17" s="9">
        <f t="shared" si="6"/>
        <v>1648</v>
      </c>
      <c r="I17" s="9">
        <v>2875</v>
      </c>
      <c r="J17" s="9">
        <v>43</v>
      </c>
      <c r="K17" s="9">
        <f t="shared" si="7"/>
        <v>2918</v>
      </c>
      <c r="L17" s="9">
        <v>11</v>
      </c>
      <c r="M17" s="9">
        <v>20</v>
      </c>
      <c r="N17">
        <f t="shared" si="8"/>
        <v>31</v>
      </c>
      <c r="O17" s="42">
        <f t="shared" si="2"/>
        <v>20244</v>
      </c>
    </row>
    <row r="18" spans="1:15" ht="15.6" x14ac:dyDescent="0.3">
      <c r="A18" s="9" t="s">
        <v>50</v>
      </c>
      <c r="B18" s="45" t="s">
        <v>41</v>
      </c>
      <c r="C18" s="9">
        <v>100748</v>
      </c>
      <c r="D18" s="9">
        <v>94</v>
      </c>
      <c r="E18" s="9">
        <f t="shared" si="5"/>
        <v>100842</v>
      </c>
      <c r="F18" s="9">
        <v>408</v>
      </c>
      <c r="G18" s="9">
        <v>89</v>
      </c>
      <c r="H18" s="9">
        <f t="shared" si="6"/>
        <v>497</v>
      </c>
      <c r="I18" s="9">
        <v>10519</v>
      </c>
      <c r="J18" s="9">
        <v>321</v>
      </c>
      <c r="K18" s="9">
        <f t="shared" si="7"/>
        <v>10840</v>
      </c>
      <c r="L18" s="9">
        <v>17</v>
      </c>
      <c r="M18" s="9">
        <v>8</v>
      </c>
      <c r="N18">
        <f t="shared" si="8"/>
        <v>25</v>
      </c>
      <c r="O18" s="42">
        <f t="shared" si="2"/>
        <v>112204</v>
      </c>
    </row>
    <row r="19" spans="1:15" ht="15.6" x14ac:dyDescent="0.3">
      <c r="A19" s="9" t="s">
        <v>51</v>
      </c>
      <c r="B19" s="45" t="s">
        <v>41</v>
      </c>
      <c r="C19" s="9">
        <v>13786</v>
      </c>
      <c r="D19" s="9">
        <v>4</v>
      </c>
      <c r="E19" s="9">
        <f t="shared" si="5"/>
        <v>13790</v>
      </c>
      <c r="F19" s="9">
        <v>873</v>
      </c>
      <c r="G19" s="9">
        <v>93</v>
      </c>
      <c r="H19" s="9">
        <f t="shared" si="6"/>
        <v>966</v>
      </c>
      <c r="I19" s="9">
        <v>2404</v>
      </c>
      <c r="J19" s="9">
        <v>69</v>
      </c>
      <c r="K19" s="9">
        <f t="shared" si="7"/>
        <v>2473</v>
      </c>
      <c r="L19" s="9">
        <v>7</v>
      </c>
      <c r="M19" s="9">
        <v>12</v>
      </c>
      <c r="N19">
        <f t="shared" si="8"/>
        <v>19</v>
      </c>
      <c r="O19" s="42">
        <f t="shared" si="2"/>
        <v>17248</v>
      </c>
    </row>
    <row r="20" spans="1:15" ht="15.6" x14ac:dyDescent="0.3">
      <c r="A20" s="9" t="s">
        <v>52</v>
      </c>
      <c r="B20" s="45" t="s">
        <v>41</v>
      </c>
      <c r="C20" s="9">
        <v>79324</v>
      </c>
      <c r="D20" s="9">
        <v>3</v>
      </c>
      <c r="E20" s="9">
        <f t="shared" si="5"/>
        <v>79327</v>
      </c>
      <c r="F20" s="9">
        <v>2013</v>
      </c>
      <c r="G20" s="9">
        <v>100</v>
      </c>
      <c r="H20" s="9">
        <f t="shared" si="6"/>
        <v>2113</v>
      </c>
      <c r="I20" s="9">
        <v>12237</v>
      </c>
      <c r="J20" s="9">
        <v>112</v>
      </c>
      <c r="K20" s="9">
        <f t="shared" si="7"/>
        <v>12349</v>
      </c>
      <c r="L20" s="9">
        <v>87</v>
      </c>
      <c r="M20" s="9">
        <v>41</v>
      </c>
      <c r="N20">
        <f t="shared" si="8"/>
        <v>128</v>
      </c>
      <c r="O20" s="42">
        <f t="shared" si="2"/>
        <v>93917</v>
      </c>
    </row>
    <row r="21" spans="1:15" ht="15.6" x14ac:dyDescent="0.3">
      <c r="A21" s="9" t="s">
        <v>53</v>
      </c>
      <c r="B21" s="45" t="s">
        <v>41</v>
      </c>
      <c r="C21" s="9">
        <v>52730</v>
      </c>
      <c r="D21" s="9">
        <v>13</v>
      </c>
      <c r="E21" s="9">
        <f t="shared" si="5"/>
        <v>52743</v>
      </c>
      <c r="F21" s="9">
        <v>1933</v>
      </c>
      <c r="G21" s="9">
        <v>160</v>
      </c>
      <c r="H21" s="9">
        <f t="shared" si="6"/>
        <v>2093</v>
      </c>
      <c r="I21" s="9">
        <v>8234</v>
      </c>
      <c r="J21" s="9">
        <v>320</v>
      </c>
      <c r="K21" s="9">
        <f t="shared" si="7"/>
        <v>8554</v>
      </c>
      <c r="L21" s="9">
        <v>19</v>
      </c>
      <c r="M21" s="9">
        <v>78</v>
      </c>
      <c r="N21">
        <f t="shared" si="8"/>
        <v>97</v>
      </c>
      <c r="O21" s="42">
        <f t="shared" si="2"/>
        <v>63487</v>
      </c>
    </row>
    <row r="22" spans="1:15" ht="15.6" x14ac:dyDescent="0.3">
      <c r="A22" s="9" t="s">
        <v>54</v>
      </c>
      <c r="B22" s="45" t="s">
        <v>41</v>
      </c>
      <c r="C22" s="9">
        <v>10369</v>
      </c>
      <c r="D22" s="9"/>
      <c r="E22" s="9">
        <f t="shared" si="5"/>
        <v>10369</v>
      </c>
      <c r="F22" s="9">
        <v>1110</v>
      </c>
      <c r="G22" s="9">
        <v>27</v>
      </c>
      <c r="H22" s="9">
        <f t="shared" si="6"/>
        <v>1137</v>
      </c>
      <c r="I22" s="9">
        <v>1972</v>
      </c>
      <c r="J22" s="9">
        <v>43</v>
      </c>
      <c r="K22" s="9">
        <f t="shared" si="7"/>
        <v>2015</v>
      </c>
      <c r="L22" s="9">
        <v>10</v>
      </c>
      <c r="M22" s="9">
        <v>11</v>
      </c>
      <c r="N22">
        <f t="shared" si="8"/>
        <v>21</v>
      </c>
      <c r="O22" s="42">
        <f t="shared" si="2"/>
        <v>13542</v>
      </c>
    </row>
    <row r="23" spans="1:15" ht="15.6" x14ac:dyDescent="0.3">
      <c r="A23" s="9" t="s">
        <v>55</v>
      </c>
      <c r="B23" s="45" t="s">
        <v>41</v>
      </c>
      <c r="C23" s="9">
        <v>7062</v>
      </c>
      <c r="D23" s="9"/>
      <c r="E23" s="9">
        <f t="shared" si="5"/>
        <v>7062</v>
      </c>
      <c r="F23" s="9">
        <v>872</v>
      </c>
      <c r="G23" s="9">
        <v>5</v>
      </c>
      <c r="H23" s="9">
        <f t="shared" si="6"/>
        <v>877</v>
      </c>
      <c r="I23" s="9">
        <v>1480</v>
      </c>
      <c r="J23" s="9">
        <v>24</v>
      </c>
      <c r="K23" s="9">
        <f t="shared" si="7"/>
        <v>1504</v>
      </c>
      <c r="L23" s="9">
        <v>1</v>
      </c>
      <c r="M23" s="9">
        <v>1</v>
      </c>
      <c r="N23">
        <f t="shared" si="8"/>
        <v>2</v>
      </c>
      <c r="O23" s="42">
        <f t="shared" si="2"/>
        <v>9445</v>
      </c>
    </row>
    <row r="24" spans="1:15" ht="15.6" x14ac:dyDescent="0.3">
      <c r="A24" s="9" t="s">
        <v>62</v>
      </c>
      <c r="B24" s="45" t="s">
        <v>42</v>
      </c>
      <c r="C24" s="9">
        <v>30527</v>
      </c>
      <c r="D24" s="9">
        <v>28</v>
      </c>
      <c r="E24" s="9">
        <f t="shared" si="5"/>
        <v>30555</v>
      </c>
      <c r="F24" s="9">
        <v>665</v>
      </c>
      <c r="G24" s="9">
        <v>88</v>
      </c>
      <c r="H24" s="9">
        <f t="shared" si="6"/>
        <v>753</v>
      </c>
      <c r="I24" s="9">
        <v>4888</v>
      </c>
      <c r="J24" s="9">
        <v>124</v>
      </c>
      <c r="K24" s="9">
        <f t="shared" si="7"/>
        <v>5012</v>
      </c>
      <c r="L24" s="9">
        <v>14</v>
      </c>
      <c r="M24" s="9">
        <v>29</v>
      </c>
      <c r="N24">
        <f t="shared" si="8"/>
        <v>43</v>
      </c>
      <c r="O24" s="42">
        <f t="shared" si="2"/>
        <v>36363</v>
      </c>
    </row>
    <row r="25" spans="1:15" ht="15.6" x14ac:dyDescent="0.3">
      <c r="A25" s="9" t="s">
        <v>63</v>
      </c>
      <c r="B25" s="45" t="s">
        <v>42</v>
      </c>
      <c r="C25" s="9">
        <v>4010</v>
      </c>
      <c r="D25" s="9">
        <v>1</v>
      </c>
      <c r="E25" s="9">
        <f t="shared" si="5"/>
        <v>4011</v>
      </c>
      <c r="F25" s="9">
        <v>25</v>
      </c>
      <c r="G25" s="9">
        <v>2</v>
      </c>
      <c r="H25" s="9">
        <f t="shared" si="6"/>
        <v>27</v>
      </c>
      <c r="I25" s="9">
        <v>1881</v>
      </c>
      <c r="J25" s="9">
        <v>3</v>
      </c>
      <c r="K25" s="9">
        <f t="shared" si="7"/>
        <v>1884</v>
      </c>
      <c r="L25" s="9">
        <v>321</v>
      </c>
      <c r="M25" s="9">
        <v>5</v>
      </c>
      <c r="N25">
        <f t="shared" si="8"/>
        <v>326</v>
      </c>
      <c r="O25" s="42">
        <f t="shared" si="2"/>
        <v>6248</v>
      </c>
    </row>
    <row r="26" spans="1:15" ht="15.6" x14ac:dyDescent="0.3">
      <c r="A26" s="9" t="s">
        <v>64</v>
      </c>
      <c r="B26" s="45" t="s">
        <v>42</v>
      </c>
      <c r="C26" s="9">
        <v>3385</v>
      </c>
      <c r="D26" s="9"/>
      <c r="E26" s="9">
        <f t="shared" si="5"/>
        <v>3385</v>
      </c>
      <c r="F26" s="9">
        <v>15</v>
      </c>
      <c r="G26" s="9">
        <v>19</v>
      </c>
      <c r="H26" s="9">
        <f t="shared" si="6"/>
        <v>34</v>
      </c>
      <c r="I26" s="9">
        <v>490</v>
      </c>
      <c r="J26" s="9">
        <v>26</v>
      </c>
      <c r="K26" s="9">
        <f t="shared" si="7"/>
        <v>516</v>
      </c>
      <c r="L26" s="9">
        <v>1</v>
      </c>
      <c r="M26" s="9">
        <v>1</v>
      </c>
      <c r="N26">
        <f t="shared" si="8"/>
        <v>2</v>
      </c>
      <c r="O26" s="42">
        <f t="shared" si="2"/>
        <v>3937</v>
      </c>
    </row>
    <row r="27" spans="1:15" ht="15.6" x14ac:dyDescent="0.3">
      <c r="A27" s="9" t="s">
        <v>65</v>
      </c>
      <c r="B27" s="45" t="s">
        <v>42</v>
      </c>
      <c r="C27" s="9">
        <v>5775</v>
      </c>
      <c r="D27" s="9">
        <v>1</v>
      </c>
      <c r="E27" s="9">
        <f t="shared" si="5"/>
        <v>5776</v>
      </c>
      <c r="F27" s="9"/>
      <c r="G27" s="9">
        <v>2</v>
      </c>
      <c r="H27" s="9">
        <f t="shared" si="6"/>
        <v>2</v>
      </c>
      <c r="I27" s="9">
        <v>941</v>
      </c>
      <c r="J27" s="9">
        <v>35</v>
      </c>
      <c r="K27" s="9">
        <f t="shared" si="7"/>
        <v>976</v>
      </c>
      <c r="L27" s="9">
        <v>39</v>
      </c>
      <c r="M27" s="9">
        <v>6</v>
      </c>
      <c r="N27">
        <f t="shared" si="8"/>
        <v>45</v>
      </c>
      <c r="O27" s="42">
        <f t="shared" si="2"/>
        <v>6799</v>
      </c>
    </row>
    <row r="28" spans="1:15" ht="15.6" x14ac:dyDescent="0.3">
      <c r="A28" s="9" t="s">
        <v>66</v>
      </c>
      <c r="B28" s="45" t="s">
        <v>42</v>
      </c>
      <c r="C28" s="9">
        <v>3142</v>
      </c>
      <c r="D28" s="9"/>
      <c r="E28" s="9">
        <f t="shared" si="5"/>
        <v>3142</v>
      </c>
      <c r="F28" s="9">
        <v>267</v>
      </c>
      <c r="G28" s="9">
        <v>8</v>
      </c>
      <c r="H28" s="9">
        <f t="shared" si="6"/>
        <v>275</v>
      </c>
      <c r="I28" s="9">
        <v>427</v>
      </c>
      <c r="J28" s="9">
        <v>9</v>
      </c>
      <c r="K28" s="9">
        <f t="shared" si="7"/>
        <v>436</v>
      </c>
      <c r="L28" s="9"/>
      <c r="M28" s="9">
        <v>1</v>
      </c>
      <c r="N28">
        <f t="shared" si="8"/>
        <v>1</v>
      </c>
      <c r="O28" s="42">
        <f t="shared" si="2"/>
        <v>3854</v>
      </c>
    </row>
    <row r="29" spans="1:15" ht="15.6" x14ac:dyDescent="0.3">
      <c r="A29" s="9" t="s">
        <v>67</v>
      </c>
      <c r="B29" s="45" t="s">
        <v>42</v>
      </c>
      <c r="C29" s="9">
        <v>6279</v>
      </c>
      <c r="D29" s="9">
        <v>2</v>
      </c>
      <c r="E29" s="9">
        <f t="shared" si="5"/>
        <v>6281</v>
      </c>
      <c r="F29" s="9">
        <v>323</v>
      </c>
      <c r="G29" s="9">
        <v>77</v>
      </c>
      <c r="H29" s="9">
        <f t="shared" si="6"/>
        <v>400</v>
      </c>
      <c r="I29" s="9">
        <v>942</v>
      </c>
      <c r="J29" s="9">
        <v>45</v>
      </c>
      <c r="K29" s="9">
        <f t="shared" si="7"/>
        <v>987</v>
      </c>
      <c r="L29" s="9">
        <v>6</v>
      </c>
      <c r="M29" s="9">
        <v>4</v>
      </c>
      <c r="N29">
        <f t="shared" si="8"/>
        <v>10</v>
      </c>
      <c r="O29" s="42">
        <f t="shared" si="2"/>
        <v>7678</v>
      </c>
    </row>
    <row r="30" spans="1:15" ht="15.6" x14ac:dyDescent="0.3">
      <c r="A30" s="9" t="s">
        <v>68</v>
      </c>
      <c r="B30" s="45" t="s">
        <v>42</v>
      </c>
      <c r="C30" s="9">
        <v>15269</v>
      </c>
      <c r="D30" s="9">
        <v>6</v>
      </c>
      <c r="E30" s="9">
        <f t="shared" si="5"/>
        <v>15275</v>
      </c>
      <c r="F30" s="9">
        <v>1498</v>
      </c>
      <c r="G30" s="9">
        <v>114</v>
      </c>
      <c r="H30" s="9">
        <f t="shared" si="6"/>
        <v>1612</v>
      </c>
      <c r="I30" s="9">
        <v>2990</v>
      </c>
      <c r="J30" s="9">
        <v>70</v>
      </c>
      <c r="K30" s="9">
        <f t="shared" si="7"/>
        <v>3060</v>
      </c>
      <c r="L30" s="9">
        <v>46</v>
      </c>
      <c r="M30" s="9">
        <v>12</v>
      </c>
      <c r="N30">
        <f t="shared" si="8"/>
        <v>58</v>
      </c>
      <c r="O30" s="42">
        <f t="shared" si="2"/>
        <v>20005</v>
      </c>
    </row>
    <row r="31" spans="1:15" ht="15.6" x14ac:dyDescent="0.3">
      <c r="A31" s="9" t="s">
        <v>69</v>
      </c>
      <c r="B31" s="45" t="s">
        <v>42</v>
      </c>
      <c r="C31" s="9">
        <v>12731</v>
      </c>
      <c r="D31" s="9">
        <v>2</v>
      </c>
      <c r="E31" s="9">
        <f t="shared" si="5"/>
        <v>12733</v>
      </c>
      <c r="F31" s="9">
        <v>77</v>
      </c>
      <c r="G31" s="9">
        <v>54</v>
      </c>
      <c r="H31" s="9">
        <f t="shared" si="6"/>
        <v>131</v>
      </c>
      <c r="I31" s="9">
        <v>2081</v>
      </c>
      <c r="J31" s="9">
        <v>102</v>
      </c>
      <c r="K31" s="9">
        <f t="shared" si="7"/>
        <v>2183</v>
      </c>
      <c r="L31" s="9">
        <v>4</v>
      </c>
      <c r="M31" s="9">
        <v>63</v>
      </c>
      <c r="N31">
        <f t="shared" si="8"/>
        <v>67</v>
      </c>
      <c r="O31" s="42">
        <f t="shared" si="2"/>
        <v>15114</v>
      </c>
    </row>
    <row r="32" spans="1:15" ht="15.6" x14ac:dyDescent="0.3">
      <c r="A32" s="9" t="s">
        <v>70</v>
      </c>
      <c r="B32" s="45" t="s">
        <v>42</v>
      </c>
      <c r="C32" s="9">
        <v>10936</v>
      </c>
      <c r="D32" s="9"/>
      <c r="E32" s="9">
        <f t="shared" si="5"/>
        <v>10936</v>
      </c>
      <c r="F32" s="9">
        <v>1231</v>
      </c>
      <c r="G32" s="9">
        <v>13</v>
      </c>
      <c r="H32" s="9">
        <f t="shared" si="6"/>
        <v>1244</v>
      </c>
      <c r="I32" s="9">
        <v>1149</v>
      </c>
      <c r="J32" s="9">
        <v>32</v>
      </c>
      <c r="K32" s="9">
        <f t="shared" si="7"/>
        <v>1181</v>
      </c>
      <c r="L32" s="9"/>
      <c r="M32" s="9">
        <v>1</v>
      </c>
      <c r="N32">
        <f t="shared" si="8"/>
        <v>1</v>
      </c>
      <c r="O32" s="42">
        <f t="shared" si="2"/>
        <v>13362</v>
      </c>
    </row>
    <row r="33" spans="1:15" ht="15.6" x14ac:dyDescent="0.3">
      <c r="A33" s="9" t="s">
        <v>71</v>
      </c>
      <c r="B33" s="45" t="s">
        <v>42</v>
      </c>
      <c r="C33" s="9">
        <v>4554</v>
      </c>
      <c r="D33" s="9"/>
      <c r="E33" s="9">
        <f t="shared" si="5"/>
        <v>4554</v>
      </c>
      <c r="F33" s="9">
        <v>63</v>
      </c>
      <c r="G33" s="9">
        <v>25</v>
      </c>
      <c r="H33" s="9">
        <f t="shared" si="6"/>
        <v>88</v>
      </c>
      <c r="I33" s="9">
        <v>621</v>
      </c>
      <c r="J33" s="9">
        <v>22</v>
      </c>
      <c r="K33" s="9">
        <f t="shared" si="7"/>
        <v>643</v>
      </c>
      <c r="L33" s="9">
        <v>6</v>
      </c>
      <c r="M33" s="9">
        <v>15</v>
      </c>
      <c r="N33">
        <f t="shared" si="8"/>
        <v>21</v>
      </c>
      <c r="O33" s="42">
        <f t="shared" si="2"/>
        <v>5306</v>
      </c>
    </row>
    <row r="34" spans="1:15" ht="15.6" x14ac:dyDescent="0.3">
      <c r="A34" s="9" t="s">
        <v>72</v>
      </c>
      <c r="B34" s="45" t="s">
        <v>42</v>
      </c>
      <c r="C34" s="9">
        <v>29811</v>
      </c>
      <c r="D34" s="9">
        <v>10</v>
      </c>
      <c r="E34" s="9">
        <f t="shared" si="5"/>
        <v>29821</v>
      </c>
      <c r="F34" s="9">
        <v>3459</v>
      </c>
      <c r="G34" s="9">
        <v>154</v>
      </c>
      <c r="H34" s="9">
        <f t="shared" si="6"/>
        <v>3613</v>
      </c>
      <c r="I34" s="9">
        <v>5113</v>
      </c>
      <c r="J34" s="9">
        <v>157</v>
      </c>
      <c r="K34" s="9">
        <f t="shared" si="7"/>
        <v>5270</v>
      </c>
      <c r="L34" s="9">
        <v>17</v>
      </c>
      <c r="M34" s="9">
        <v>22</v>
      </c>
      <c r="N34">
        <f t="shared" si="8"/>
        <v>39</v>
      </c>
      <c r="O34" s="42">
        <f t="shared" si="2"/>
        <v>38743</v>
      </c>
    </row>
    <row r="35" spans="1:15" ht="15.6" x14ac:dyDescent="0.3">
      <c r="A35" s="9" t="s">
        <v>61</v>
      </c>
      <c r="B35" s="45" t="s">
        <v>42</v>
      </c>
      <c r="C35" s="9">
        <v>142589</v>
      </c>
      <c r="D35" s="9">
        <v>19</v>
      </c>
      <c r="E35" s="9">
        <f t="shared" si="5"/>
        <v>142608</v>
      </c>
      <c r="F35" s="9">
        <v>239</v>
      </c>
      <c r="G35" s="9">
        <v>91</v>
      </c>
      <c r="H35" s="9">
        <f t="shared" si="6"/>
        <v>330</v>
      </c>
      <c r="I35" s="9">
        <v>29623</v>
      </c>
      <c r="J35" s="9">
        <v>775</v>
      </c>
      <c r="K35" s="9">
        <f t="shared" si="7"/>
        <v>30398</v>
      </c>
      <c r="L35" s="9">
        <v>532</v>
      </c>
      <c r="M35" s="9">
        <v>511</v>
      </c>
      <c r="N35">
        <f t="shared" si="8"/>
        <v>1043</v>
      </c>
      <c r="O35" s="42">
        <f t="shared" si="2"/>
        <v>174379</v>
      </c>
    </row>
    <row r="36" spans="1:15" ht="15.6" x14ac:dyDescent="0.3">
      <c r="A36" s="9" t="s">
        <v>73</v>
      </c>
      <c r="B36" s="45" t="s">
        <v>42</v>
      </c>
      <c r="C36" s="9">
        <v>6003</v>
      </c>
      <c r="D36" s="9">
        <v>5</v>
      </c>
      <c r="E36" s="9">
        <f t="shared" si="5"/>
        <v>6008</v>
      </c>
      <c r="F36" s="9">
        <v>154</v>
      </c>
      <c r="G36" s="9">
        <v>70</v>
      </c>
      <c r="H36" s="9">
        <f t="shared" si="6"/>
        <v>224</v>
      </c>
      <c r="I36" s="9">
        <v>746</v>
      </c>
      <c r="J36" s="9">
        <v>45</v>
      </c>
      <c r="K36" s="9">
        <f t="shared" si="7"/>
        <v>791</v>
      </c>
      <c r="L36" s="9"/>
      <c r="M36" s="9">
        <v>3</v>
      </c>
      <c r="N36">
        <f t="shared" si="8"/>
        <v>3</v>
      </c>
      <c r="O36" s="42">
        <f t="shared" si="2"/>
        <v>7026</v>
      </c>
    </row>
    <row r="37" spans="1:15" ht="15.6" x14ac:dyDescent="0.3">
      <c r="A37" s="9" t="s">
        <v>74</v>
      </c>
      <c r="B37" s="45" t="s">
        <v>42</v>
      </c>
      <c r="C37" s="9">
        <v>13190</v>
      </c>
      <c r="D37" s="9">
        <v>10</v>
      </c>
      <c r="E37" s="9">
        <f t="shared" si="5"/>
        <v>13200</v>
      </c>
      <c r="F37" s="9">
        <v>228</v>
      </c>
      <c r="G37" s="9">
        <v>69</v>
      </c>
      <c r="H37" s="9">
        <f t="shared" si="6"/>
        <v>297</v>
      </c>
      <c r="I37" s="9">
        <v>1719</v>
      </c>
      <c r="J37" s="9">
        <v>133</v>
      </c>
      <c r="K37" s="9">
        <f t="shared" si="7"/>
        <v>1852</v>
      </c>
      <c r="L37" s="9">
        <v>13</v>
      </c>
      <c r="M37" s="9">
        <v>113</v>
      </c>
      <c r="N37">
        <f t="shared" si="8"/>
        <v>126</v>
      </c>
      <c r="O37" s="42">
        <f t="shared" si="2"/>
        <v>15475</v>
      </c>
    </row>
    <row r="38" spans="1:15" ht="15.6" x14ac:dyDescent="0.3">
      <c r="A38" s="9" t="s">
        <v>75</v>
      </c>
      <c r="B38" s="45" t="s">
        <v>42</v>
      </c>
      <c r="C38" s="9">
        <v>9702</v>
      </c>
      <c r="D38" s="9"/>
      <c r="E38" s="9">
        <f t="shared" si="5"/>
        <v>9702</v>
      </c>
      <c r="F38" s="9">
        <v>402</v>
      </c>
      <c r="G38" s="9">
        <v>7</v>
      </c>
      <c r="H38" s="9">
        <f t="shared" si="6"/>
        <v>409</v>
      </c>
      <c r="I38" s="9">
        <v>1692</v>
      </c>
      <c r="J38" s="9">
        <v>47</v>
      </c>
      <c r="K38" s="9">
        <f t="shared" si="7"/>
        <v>1739</v>
      </c>
      <c r="L38" s="9">
        <v>3</v>
      </c>
      <c r="M38" s="9">
        <v>11</v>
      </c>
      <c r="N38">
        <f t="shared" si="8"/>
        <v>14</v>
      </c>
      <c r="O38" s="42">
        <f t="shared" si="2"/>
        <v>11864</v>
      </c>
    </row>
    <row r="39" spans="1:15" ht="15.6" x14ac:dyDescent="0.3">
      <c r="A39" s="9" t="s">
        <v>79</v>
      </c>
      <c r="B39" s="45" t="s">
        <v>42</v>
      </c>
      <c r="C39" s="9">
        <v>165416</v>
      </c>
      <c r="D39" s="9">
        <v>3</v>
      </c>
      <c r="E39" s="9">
        <f t="shared" si="5"/>
        <v>165419</v>
      </c>
      <c r="F39" s="9">
        <v>628</v>
      </c>
      <c r="G39" s="9">
        <v>20</v>
      </c>
      <c r="H39" s="9">
        <f t="shared" si="6"/>
        <v>648</v>
      </c>
      <c r="I39" s="9">
        <v>18103</v>
      </c>
      <c r="J39" s="9">
        <v>106</v>
      </c>
      <c r="K39" s="9">
        <f t="shared" si="7"/>
        <v>18209</v>
      </c>
      <c r="L39" s="9">
        <v>80</v>
      </c>
      <c r="M39" s="9">
        <v>41</v>
      </c>
      <c r="N39">
        <f t="shared" si="8"/>
        <v>121</v>
      </c>
      <c r="O39" s="42">
        <f t="shared" si="2"/>
        <v>184397</v>
      </c>
    </row>
    <row r="40" spans="1:15" ht="15.6" x14ac:dyDescent="0.3">
      <c r="A40" s="9" t="s">
        <v>76</v>
      </c>
      <c r="B40" s="45" t="s">
        <v>42</v>
      </c>
      <c r="C40" s="9">
        <v>16057</v>
      </c>
      <c r="D40" s="9">
        <v>6</v>
      </c>
      <c r="E40" s="9">
        <f t="shared" si="5"/>
        <v>16063</v>
      </c>
      <c r="F40" s="9">
        <v>294</v>
      </c>
      <c r="G40" s="9">
        <v>52</v>
      </c>
      <c r="H40" s="9">
        <f t="shared" si="6"/>
        <v>346</v>
      </c>
      <c r="I40" s="9">
        <v>2524</v>
      </c>
      <c r="J40" s="9">
        <v>80</v>
      </c>
      <c r="K40" s="9">
        <f t="shared" si="7"/>
        <v>2604</v>
      </c>
      <c r="L40" s="9">
        <v>17</v>
      </c>
      <c r="M40" s="9">
        <v>38</v>
      </c>
      <c r="N40">
        <f t="shared" si="8"/>
        <v>55</v>
      </c>
      <c r="O40" s="42">
        <f t="shared" si="2"/>
        <v>19068</v>
      </c>
    </row>
    <row r="41" spans="1:15" ht="15.6" x14ac:dyDescent="0.3">
      <c r="A41" s="9" t="s">
        <v>77</v>
      </c>
      <c r="B41" s="45" t="s">
        <v>42</v>
      </c>
      <c r="C41" s="9">
        <v>6968</v>
      </c>
      <c r="D41" s="9">
        <v>9</v>
      </c>
      <c r="E41" s="9">
        <f t="shared" si="5"/>
        <v>6977</v>
      </c>
      <c r="F41" s="9">
        <v>140</v>
      </c>
      <c r="G41" s="9">
        <v>47</v>
      </c>
      <c r="H41" s="9">
        <f t="shared" si="6"/>
        <v>187</v>
      </c>
      <c r="I41" s="9">
        <v>2041</v>
      </c>
      <c r="J41" s="9">
        <v>53</v>
      </c>
      <c r="K41" s="9">
        <f t="shared" si="7"/>
        <v>2094</v>
      </c>
      <c r="L41" s="9">
        <v>80</v>
      </c>
      <c r="M41" s="9">
        <v>13</v>
      </c>
      <c r="N41">
        <f t="shared" si="8"/>
        <v>93</v>
      </c>
      <c r="O41" s="42">
        <f t="shared" si="2"/>
        <v>9351</v>
      </c>
    </row>
    <row r="42" spans="1:15" ht="15.6" x14ac:dyDescent="0.3">
      <c r="A42" s="9" t="s">
        <v>78</v>
      </c>
      <c r="B42" s="45" t="s">
        <v>42</v>
      </c>
      <c r="C42" s="9">
        <v>28884</v>
      </c>
      <c r="D42" s="9">
        <v>4</v>
      </c>
      <c r="E42" s="9">
        <f t="shared" si="5"/>
        <v>28888</v>
      </c>
      <c r="F42" s="9">
        <v>1082</v>
      </c>
      <c r="G42" s="9">
        <v>469</v>
      </c>
      <c r="H42" s="9">
        <f t="shared" si="6"/>
        <v>1551</v>
      </c>
      <c r="I42" s="9">
        <v>7886</v>
      </c>
      <c r="J42" s="9">
        <v>157</v>
      </c>
      <c r="K42" s="9">
        <f t="shared" si="7"/>
        <v>8043</v>
      </c>
      <c r="L42" s="9">
        <v>66</v>
      </c>
      <c r="M42" s="9">
        <v>17</v>
      </c>
      <c r="N42">
        <f t="shared" si="8"/>
        <v>83</v>
      </c>
      <c r="O42" s="42">
        <f t="shared" si="2"/>
        <v>38565</v>
      </c>
    </row>
    <row r="43" spans="1:15" ht="15.6" x14ac:dyDescent="0.3">
      <c r="A43" s="9" t="s">
        <v>81</v>
      </c>
      <c r="B43" s="45" t="s">
        <v>43</v>
      </c>
      <c r="C43" s="9">
        <v>98365</v>
      </c>
      <c r="D43" s="9">
        <v>325</v>
      </c>
      <c r="E43" s="9">
        <f t="shared" si="5"/>
        <v>98690</v>
      </c>
      <c r="F43" s="9">
        <v>2341</v>
      </c>
      <c r="G43" s="9">
        <v>9</v>
      </c>
      <c r="H43" s="9">
        <f t="shared" si="6"/>
        <v>2350</v>
      </c>
      <c r="I43" s="9">
        <v>23046</v>
      </c>
      <c r="J43" s="9">
        <v>790</v>
      </c>
      <c r="K43" s="9">
        <f t="shared" si="7"/>
        <v>23836</v>
      </c>
      <c r="L43" s="9">
        <v>79</v>
      </c>
      <c r="M43" s="9">
        <v>39</v>
      </c>
      <c r="N43">
        <f t="shared" si="8"/>
        <v>118</v>
      </c>
      <c r="O43" s="42">
        <f t="shared" si="2"/>
        <v>124994</v>
      </c>
    </row>
    <row r="44" spans="1:15" ht="15.6" x14ac:dyDescent="0.3">
      <c r="A44" s="9" t="s">
        <v>82</v>
      </c>
      <c r="B44" s="45" t="s">
        <v>43</v>
      </c>
      <c r="C44" s="9">
        <v>22224</v>
      </c>
      <c r="D44" s="9">
        <v>7</v>
      </c>
      <c r="E44" s="9">
        <f t="shared" si="5"/>
        <v>22231</v>
      </c>
      <c r="F44" s="9">
        <v>1498</v>
      </c>
      <c r="G44" s="9">
        <v>15</v>
      </c>
      <c r="H44" s="9">
        <f t="shared" si="6"/>
        <v>1513</v>
      </c>
      <c r="I44" s="9">
        <v>2933</v>
      </c>
      <c r="J44" s="9">
        <v>64</v>
      </c>
      <c r="K44" s="9">
        <f t="shared" si="7"/>
        <v>2997</v>
      </c>
      <c r="L44" s="9">
        <v>4</v>
      </c>
      <c r="M44" s="9">
        <v>15</v>
      </c>
      <c r="N44">
        <f t="shared" si="8"/>
        <v>19</v>
      </c>
      <c r="O44" s="42">
        <f t="shared" si="2"/>
        <v>26760</v>
      </c>
    </row>
    <row r="45" spans="1:15" ht="15.6" x14ac:dyDescent="0.3">
      <c r="A45" s="9" t="s">
        <v>83</v>
      </c>
      <c r="B45" s="45" t="s">
        <v>43</v>
      </c>
      <c r="C45" s="9">
        <v>17580</v>
      </c>
      <c r="D45" s="9">
        <v>31</v>
      </c>
      <c r="E45" s="9">
        <f t="shared" si="5"/>
        <v>17611</v>
      </c>
      <c r="F45" s="9">
        <v>1047</v>
      </c>
      <c r="G45" s="9">
        <v>7</v>
      </c>
      <c r="H45" s="9">
        <f t="shared" si="6"/>
        <v>1054</v>
      </c>
      <c r="I45" s="9">
        <v>3732</v>
      </c>
      <c r="J45" s="9">
        <v>87</v>
      </c>
      <c r="K45" s="9">
        <f t="shared" si="7"/>
        <v>3819</v>
      </c>
      <c r="L45" s="9">
        <v>3</v>
      </c>
      <c r="M45" s="9">
        <v>10</v>
      </c>
      <c r="N45">
        <f t="shared" si="8"/>
        <v>13</v>
      </c>
      <c r="O45" s="42">
        <f t="shared" si="2"/>
        <v>22497</v>
      </c>
    </row>
    <row r="46" spans="1:15" ht="15.6" x14ac:dyDescent="0.3">
      <c r="A46" s="9" t="s">
        <v>84</v>
      </c>
      <c r="B46" s="45" t="s">
        <v>43</v>
      </c>
      <c r="C46" s="9">
        <v>85533</v>
      </c>
      <c r="D46" s="9">
        <v>31</v>
      </c>
      <c r="E46" s="9">
        <f t="shared" si="5"/>
        <v>85564</v>
      </c>
      <c r="F46" s="9">
        <v>2718</v>
      </c>
      <c r="G46" s="9">
        <v>8</v>
      </c>
      <c r="H46" s="9">
        <f t="shared" si="6"/>
        <v>2726</v>
      </c>
      <c r="I46" s="9">
        <v>19649</v>
      </c>
      <c r="J46" s="9">
        <v>369</v>
      </c>
      <c r="K46" s="9">
        <f t="shared" si="7"/>
        <v>20018</v>
      </c>
      <c r="L46" s="9">
        <v>41</v>
      </c>
      <c r="M46" s="9">
        <v>28</v>
      </c>
      <c r="N46">
        <f t="shared" si="8"/>
        <v>69</v>
      </c>
      <c r="O46" s="42">
        <f t="shared" si="2"/>
        <v>108377</v>
      </c>
    </row>
    <row r="47" spans="1:15" ht="15.6" x14ac:dyDescent="0.3">
      <c r="A47" s="9" t="s">
        <v>91</v>
      </c>
      <c r="B47" s="45" t="s">
        <v>43</v>
      </c>
      <c r="C47" s="9">
        <v>5964</v>
      </c>
      <c r="D47" s="9"/>
      <c r="E47" s="9">
        <f t="shared" si="5"/>
        <v>5964</v>
      </c>
      <c r="F47" s="9">
        <v>446</v>
      </c>
      <c r="G47" s="9">
        <v>2</v>
      </c>
      <c r="H47" s="9">
        <f t="shared" si="6"/>
        <v>448</v>
      </c>
      <c r="I47" s="9">
        <v>778</v>
      </c>
      <c r="J47" s="9">
        <v>28</v>
      </c>
      <c r="K47" s="9">
        <f t="shared" si="7"/>
        <v>806</v>
      </c>
      <c r="L47" s="9"/>
      <c r="M47" s="9">
        <v>44</v>
      </c>
      <c r="N47">
        <f t="shared" si="8"/>
        <v>44</v>
      </c>
      <c r="O47" s="42">
        <f t="shared" si="2"/>
        <v>7262</v>
      </c>
    </row>
    <row r="48" spans="1:15" ht="15.6" x14ac:dyDescent="0.3">
      <c r="A48" s="9" t="s">
        <v>85</v>
      </c>
      <c r="B48" s="45" t="s">
        <v>43</v>
      </c>
      <c r="C48" s="9">
        <v>17840</v>
      </c>
      <c r="D48" s="9">
        <v>3</v>
      </c>
      <c r="E48" s="9">
        <f t="shared" si="5"/>
        <v>17843</v>
      </c>
      <c r="F48" s="9">
        <v>1514</v>
      </c>
      <c r="G48" s="9">
        <v>13</v>
      </c>
      <c r="H48" s="9">
        <f t="shared" si="6"/>
        <v>1527</v>
      </c>
      <c r="I48" s="9">
        <v>3139</v>
      </c>
      <c r="J48" s="9">
        <v>52</v>
      </c>
      <c r="K48" s="9">
        <f t="shared" si="7"/>
        <v>3191</v>
      </c>
      <c r="L48" s="9">
        <v>2</v>
      </c>
      <c r="M48" s="9">
        <v>8</v>
      </c>
      <c r="N48">
        <f t="shared" si="8"/>
        <v>10</v>
      </c>
      <c r="O48" s="42">
        <f t="shared" si="2"/>
        <v>22571</v>
      </c>
    </row>
    <row r="49" spans="1:15" ht="15.6" x14ac:dyDescent="0.3">
      <c r="A49" s="9" t="s">
        <v>86</v>
      </c>
      <c r="B49" s="45" t="s">
        <v>43</v>
      </c>
      <c r="C49" s="9">
        <v>43371</v>
      </c>
      <c r="D49" s="9">
        <v>17</v>
      </c>
      <c r="E49" s="9">
        <f t="shared" si="5"/>
        <v>43388</v>
      </c>
      <c r="F49" s="9">
        <v>2716</v>
      </c>
      <c r="G49" s="9">
        <v>6</v>
      </c>
      <c r="H49" s="9">
        <f t="shared" si="6"/>
        <v>2722</v>
      </c>
      <c r="I49" s="9">
        <v>10424</v>
      </c>
      <c r="J49" s="9">
        <v>386</v>
      </c>
      <c r="K49" s="9">
        <f t="shared" si="7"/>
        <v>10810</v>
      </c>
      <c r="L49" s="9">
        <v>27</v>
      </c>
      <c r="M49" s="9">
        <v>12</v>
      </c>
      <c r="N49">
        <f t="shared" si="8"/>
        <v>39</v>
      </c>
      <c r="O49" s="42">
        <f t="shared" si="2"/>
        <v>56959</v>
      </c>
    </row>
    <row r="50" spans="1:15" ht="15.6" x14ac:dyDescent="0.3">
      <c r="A50" s="9" t="s">
        <v>87</v>
      </c>
      <c r="B50" s="45" t="s">
        <v>43</v>
      </c>
      <c r="C50" s="9">
        <v>75579</v>
      </c>
      <c r="D50" s="9">
        <v>33</v>
      </c>
      <c r="E50" s="9">
        <f t="shared" si="5"/>
        <v>75612</v>
      </c>
      <c r="F50" s="9">
        <v>6161</v>
      </c>
      <c r="G50" s="9">
        <v>62</v>
      </c>
      <c r="H50" s="9">
        <f t="shared" si="6"/>
        <v>6223</v>
      </c>
      <c r="I50" s="9">
        <v>10680</v>
      </c>
      <c r="J50" s="9">
        <v>427</v>
      </c>
      <c r="K50" s="9">
        <f t="shared" si="7"/>
        <v>11107</v>
      </c>
      <c r="L50" s="9">
        <v>63</v>
      </c>
      <c r="M50" s="9">
        <v>79</v>
      </c>
      <c r="N50">
        <f t="shared" si="8"/>
        <v>142</v>
      </c>
      <c r="O50" s="42">
        <f t="shared" si="2"/>
        <v>93084</v>
      </c>
    </row>
    <row r="51" spans="1:15" ht="15.6" x14ac:dyDescent="0.3">
      <c r="A51" s="9" t="s">
        <v>80</v>
      </c>
      <c r="B51" s="45" t="s">
        <v>43</v>
      </c>
      <c r="C51" s="9">
        <v>56314</v>
      </c>
      <c r="D51" s="9">
        <v>4</v>
      </c>
      <c r="E51" s="9">
        <f t="shared" si="5"/>
        <v>56318</v>
      </c>
      <c r="F51" s="9">
        <v>3189</v>
      </c>
      <c r="G51" s="9">
        <v>13</v>
      </c>
      <c r="H51" s="9">
        <f t="shared" si="6"/>
        <v>3202</v>
      </c>
      <c r="I51" s="9">
        <v>8474</v>
      </c>
      <c r="J51" s="9">
        <v>255</v>
      </c>
      <c r="K51" s="9">
        <f t="shared" si="7"/>
        <v>8729</v>
      </c>
      <c r="L51" s="9">
        <v>28</v>
      </c>
      <c r="M51" s="9">
        <v>62</v>
      </c>
      <c r="N51">
        <f t="shared" si="8"/>
        <v>90</v>
      </c>
      <c r="O51" s="42">
        <f t="shared" si="2"/>
        <v>68339</v>
      </c>
    </row>
    <row r="52" spans="1:15" ht="15.6" x14ac:dyDescent="0.3">
      <c r="A52" s="9" t="s">
        <v>88</v>
      </c>
      <c r="B52" s="45" t="s">
        <v>43</v>
      </c>
      <c r="C52" s="9">
        <v>26125</v>
      </c>
      <c r="D52" s="9">
        <v>13</v>
      </c>
      <c r="E52" s="9">
        <f t="shared" si="5"/>
        <v>26138</v>
      </c>
      <c r="F52" s="9">
        <v>2027</v>
      </c>
      <c r="G52" s="9">
        <v>29</v>
      </c>
      <c r="H52" s="9">
        <f t="shared" si="6"/>
        <v>2056</v>
      </c>
      <c r="I52" s="9">
        <v>6215</v>
      </c>
      <c r="J52" s="9">
        <v>92</v>
      </c>
      <c r="K52" s="9">
        <f t="shared" si="7"/>
        <v>6307</v>
      </c>
      <c r="L52" s="9">
        <v>10</v>
      </c>
      <c r="M52" s="9">
        <v>10</v>
      </c>
      <c r="N52">
        <f t="shared" si="8"/>
        <v>20</v>
      </c>
      <c r="O52" s="42">
        <f t="shared" si="2"/>
        <v>34521</v>
      </c>
    </row>
    <row r="53" spans="1:15" ht="15.6" x14ac:dyDescent="0.3">
      <c r="A53" s="9" t="s">
        <v>92</v>
      </c>
      <c r="B53" s="45" t="s">
        <v>43</v>
      </c>
      <c r="C53" s="9">
        <v>32010</v>
      </c>
      <c r="D53" s="9">
        <v>1</v>
      </c>
      <c r="E53" s="9">
        <f t="shared" si="5"/>
        <v>32011</v>
      </c>
      <c r="F53" s="9">
        <v>1870</v>
      </c>
      <c r="G53" s="9">
        <v>39</v>
      </c>
      <c r="H53" s="9">
        <f t="shared" si="6"/>
        <v>1909</v>
      </c>
      <c r="I53" s="9">
        <v>7516</v>
      </c>
      <c r="J53" s="9">
        <v>126</v>
      </c>
      <c r="K53" s="9">
        <f t="shared" si="7"/>
        <v>7642</v>
      </c>
      <c r="L53" s="9">
        <v>5</v>
      </c>
      <c r="M53" s="9">
        <v>28</v>
      </c>
      <c r="N53">
        <f t="shared" si="8"/>
        <v>33</v>
      </c>
      <c r="O53" s="42">
        <f t="shared" si="2"/>
        <v>41595</v>
      </c>
    </row>
    <row r="54" spans="1:15" ht="15.6" x14ac:dyDescent="0.3">
      <c r="A54" s="9" t="s">
        <v>89</v>
      </c>
      <c r="B54" s="45" t="s">
        <v>43</v>
      </c>
      <c r="C54" s="9">
        <v>15829</v>
      </c>
      <c r="D54" s="9">
        <v>1</v>
      </c>
      <c r="E54" s="9">
        <f t="shared" si="5"/>
        <v>15830</v>
      </c>
      <c r="F54" s="9">
        <v>1941</v>
      </c>
      <c r="G54" s="9">
        <v>5</v>
      </c>
      <c r="H54" s="9">
        <f t="shared" si="6"/>
        <v>1946</v>
      </c>
      <c r="I54" s="9">
        <v>2422</v>
      </c>
      <c r="J54" s="9">
        <v>75</v>
      </c>
      <c r="K54" s="9">
        <f t="shared" si="7"/>
        <v>2497</v>
      </c>
      <c r="L54" s="9">
        <v>7</v>
      </c>
      <c r="M54" s="9">
        <v>21</v>
      </c>
      <c r="N54">
        <f t="shared" si="8"/>
        <v>28</v>
      </c>
      <c r="O54" s="42">
        <f t="shared" si="2"/>
        <v>20301</v>
      </c>
    </row>
    <row r="55" spans="1:15" ht="16.2" thickBot="1" x14ac:dyDescent="0.35">
      <c r="A55" s="47" t="s">
        <v>90</v>
      </c>
      <c r="B55" s="46" t="s">
        <v>43</v>
      </c>
      <c r="C55" s="47">
        <v>22001</v>
      </c>
      <c r="D55" s="47"/>
      <c r="E55" s="9">
        <f t="shared" si="5"/>
        <v>22001</v>
      </c>
      <c r="F55" s="47">
        <v>2427</v>
      </c>
      <c r="G55" s="47">
        <v>15</v>
      </c>
      <c r="H55" s="9">
        <f t="shared" si="6"/>
        <v>2442</v>
      </c>
      <c r="I55" s="47">
        <v>3268</v>
      </c>
      <c r="J55" s="47">
        <v>147</v>
      </c>
      <c r="K55" s="9">
        <f t="shared" si="7"/>
        <v>3415</v>
      </c>
      <c r="L55" s="47">
        <v>9</v>
      </c>
      <c r="M55" s="47">
        <v>75</v>
      </c>
      <c r="N55">
        <f t="shared" si="8"/>
        <v>84</v>
      </c>
      <c r="O55" s="42">
        <f t="shared" si="2"/>
        <v>27942</v>
      </c>
    </row>
  </sheetData>
  <mergeCells count="2">
    <mergeCell ref="B1:B2"/>
    <mergeCell ref="A1:A2"/>
  </mergeCells>
  <pageMargins left="0.7" right="0.7" top="0.75" bottom="0.75" header="0.3" footer="0.3"/>
  <pageSetup paperSize="9"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D7ED0-9785-48D7-87A4-3B325604F675}">
  <dimension ref="A1:P110"/>
  <sheetViews>
    <sheetView workbookViewId="0">
      <selection activeCell="B7" sqref="B7:P55"/>
    </sheetView>
  </sheetViews>
  <sheetFormatPr defaultColWidth="8.6640625" defaultRowHeight="14.4" x14ac:dyDescent="0.3"/>
  <cols>
    <col min="1" max="1" width="9.44140625" customWidth="1"/>
    <col min="2" max="2" width="21.6640625" bestFit="1" customWidth="1"/>
    <col min="3" max="3" width="11.109375" bestFit="1" customWidth="1"/>
    <col min="4" max="4" width="11.44140625" bestFit="1" customWidth="1"/>
    <col min="5" max="5" width="10.44140625" bestFit="1" customWidth="1"/>
    <col min="6" max="6" width="15.109375" bestFit="1" customWidth="1"/>
    <col min="7" max="8" width="15.33203125" bestFit="1" customWidth="1"/>
    <col min="9" max="9" width="22.44140625" bestFit="1" customWidth="1"/>
    <col min="10" max="11" width="11.44140625" bestFit="1" customWidth="1"/>
    <col min="12" max="12" width="18.6640625" bestFit="1" customWidth="1"/>
    <col min="13" max="13" width="10.44140625" bestFit="1" customWidth="1"/>
    <col min="14" max="14" width="11.44140625" bestFit="1" customWidth="1"/>
    <col min="15" max="15" width="13.6640625" bestFit="1" customWidth="1"/>
    <col min="16" max="16" width="13.44140625" bestFit="1" customWidth="1"/>
  </cols>
  <sheetData>
    <row r="1" spans="1:16" x14ac:dyDescent="0.3">
      <c r="A1" s="21"/>
      <c r="B1" s="22"/>
      <c r="C1" s="22"/>
      <c r="D1" s="23" t="s">
        <v>25</v>
      </c>
      <c r="E1" s="24" t="s">
        <v>25</v>
      </c>
      <c r="F1" s="23" t="s">
        <v>93</v>
      </c>
      <c r="G1" s="23" t="s">
        <v>26</v>
      </c>
      <c r="H1" s="24" t="s">
        <v>26</v>
      </c>
      <c r="I1" s="23" t="s">
        <v>96</v>
      </c>
      <c r="J1" s="23" t="s">
        <v>27</v>
      </c>
      <c r="K1" s="24" t="s">
        <v>27</v>
      </c>
      <c r="L1" s="23" t="s">
        <v>97</v>
      </c>
      <c r="M1" s="23" t="s">
        <v>94</v>
      </c>
      <c r="N1" s="24" t="s">
        <v>94</v>
      </c>
      <c r="O1" s="23" t="s">
        <v>95</v>
      </c>
      <c r="P1" s="25" t="s">
        <v>29</v>
      </c>
    </row>
    <row r="2" spans="1:16" x14ac:dyDescent="0.3">
      <c r="A2" s="23" t="s">
        <v>98</v>
      </c>
      <c r="B2" s="23" t="s">
        <v>100</v>
      </c>
      <c r="C2" s="23" t="s">
        <v>99</v>
      </c>
      <c r="D2" s="23" t="s">
        <v>0</v>
      </c>
      <c r="E2" s="26" t="s">
        <v>1</v>
      </c>
      <c r="F2" s="21"/>
      <c r="G2" s="23" t="s">
        <v>0</v>
      </c>
      <c r="H2" s="26" t="s">
        <v>1</v>
      </c>
      <c r="I2" s="21"/>
      <c r="J2" s="23" t="s">
        <v>0</v>
      </c>
      <c r="K2" s="26" t="s">
        <v>1</v>
      </c>
      <c r="L2" s="21"/>
      <c r="M2" s="23" t="s">
        <v>0</v>
      </c>
      <c r="N2" s="26" t="s">
        <v>1</v>
      </c>
      <c r="O2" s="21"/>
      <c r="P2" s="27"/>
    </row>
    <row r="3" spans="1:16" x14ac:dyDescent="0.3">
      <c r="A3" s="35" t="s">
        <v>29</v>
      </c>
      <c r="B3" s="36"/>
      <c r="C3" s="36"/>
      <c r="D3" s="37">
        <v>330670.29214999999</v>
      </c>
      <c r="E3" s="38">
        <v>43559.654316666667</v>
      </c>
      <c r="F3" s="37">
        <v>374229.94646666659</v>
      </c>
      <c r="G3" s="37">
        <v>15999.053566666667</v>
      </c>
      <c r="H3" s="38">
        <v>21407.94403333333</v>
      </c>
      <c r="I3" s="37">
        <v>37406.997600000002</v>
      </c>
      <c r="J3" s="37">
        <v>181409.17382500003</v>
      </c>
      <c r="K3" s="38">
        <v>176665.20568333336</v>
      </c>
      <c r="L3" s="37">
        <v>358074.3795083334</v>
      </c>
      <c r="M3" s="37">
        <v>17232.878758333343</v>
      </c>
      <c r="N3" s="38">
        <v>326444.27191666659</v>
      </c>
      <c r="O3" s="37">
        <v>343677.15067499998</v>
      </c>
      <c r="P3" s="39">
        <f>F3+I3+L3+O3</f>
        <v>1113388.47425</v>
      </c>
    </row>
    <row r="4" spans="1:16" x14ac:dyDescent="0.3">
      <c r="A4" s="23" t="s">
        <v>41</v>
      </c>
      <c r="B4" s="24"/>
      <c r="C4" s="24"/>
      <c r="D4" s="28">
        <v>119272.73775833336</v>
      </c>
      <c r="E4" s="29">
        <v>374.53739166666662</v>
      </c>
      <c r="F4" s="28">
        <v>119647.27515000003</v>
      </c>
      <c r="G4" s="28">
        <v>6552.4894249999988</v>
      </c>
      <c r="H4" s="29">
        <v>5607.3079166666666</v>
      </c>
      <c r="I4" s="28">
        <v>12159.797341666665</v>
      </c>
      <c r="J4" s="28">
        <v>57720.510191666675</v>
      </c>
      <c r="K4" s="29">
        <v>42253.293425000003</v>
      </c>
      <c r="L4" s="28">
        <v>99973.803616666672</v>
      </c>
      <c r="M4" s="28">
        <v>3136.0075000000002</v>
      </c>
      <c r="N4" s="29">
        <v>47101.104558333325</v>
      </c>
      <c r="O4" s="28">
        <v>50237.11205833334</v>
      </c>
      <c r="P4" s="39">
        <f t="shared" ref="P4:P55" si="0">F4+I4+L4+O4</f>
        <v>282017.98816666671</v>
      </c>
    </row>
    <row r="5" spans="1:16" x14ac:dyDescent="0.3">
      <c r="A5" s="23" t="s">
        <v>42</v>
      </c>
      <c r="B5" s="24"/>
      <c r="C5" s="24"/>
      <c r="D5" s="28">
        <v>84026.545491666679</v>
      </c>
      <c r="E5" s="29">
        <v>148.24295833333332</v>
      </c>
      <c r="F5" s="28">
        <v>84174.788449999993</v>
      </c>
      <c r="G5" s="28">
        <v>3563.041791666667</v>
      </c>
      <c r="H5" s="29">
        <v>12504.534924999998</v>
      </c>
      <c r="I5" s="28">
        <v>16067.576716666666</v>
      </c>
      <c r="J5" s="28">
        <v>46986.011416666661</v>
      </c>
      <c r="K5" s="29">
        <v>42930.700850000001</v>
      </c>
      <c r="L5" s="28">
        <v>89916.712266666669</v>
      </c>
      <c r="M5" s="28">
        <v>11493.843724999999</v>
      </c>
      <c r="N5" s="29">
        <v>201224.21954166668</v>
      </c>
      <c r="O5" s="28">
        <v>212718.06326666666</v>
      </c>
      <c r="P5" s="39">
        <f t="shared" si="0"/>
        <v>402877.14069999999</v>
      </c>
    </row>
    <row r="6" spans="1:16" x14ac:dyDescent="0.3">
      <c r="A6" s="23" t="s">
        <v>43</v>
      </c>
      <c r="B6" s="24"/>
      <c r="C6" s="24"/>
      <c r="D6" s="28">
        <v>127371.0089</v>
      </c>
      <c r="E6" s="29">
        <v>43036.873966666666</v>
      </c>
      <c r="F6" s="28">
        <v>170407.88286666668</v>
      </c>
      <c r="G6" s="28">
        <v>5883.5223500000011</v>
      </c>
      <c r="H6" s="29">
        <v>3296.1011916666671</v>
      </c>
      <c r="I6" s="28">
        <v>9179.6235416666696</v>
      </c>
      <c r="J6" s="28">
        <v>76702.652216666669</v>
      </c>
      <c r="K6" s="29">
        <v>91481.211408333314</v>
      </c>
      <c r="L6" s="28">
        <v>168183.863625</v>
      </c>
      <c r="M6" s="28">
        <v>2603.0275333333338</v>
      </c>
      <c r="N6" s="29">
        <v>78118.947816666667</v>
      </c>
      <c r="O6" s="28">
        <v>80721.975349999993</v>
      </c>
      <c r="P6" s="39">
        <f t="shared" si="0"/>
        <v>428493.34538333328</v>
      </c>
    </row>
    <row r="7" spans="1:16" x14ac:dyDescent="0.3">
      <c r="A7" s="23">
        <v>9</v>
      </c>
      <c r="B7" s="23" t="s">
        <v>101</v>
      </c>
      <c r="C7" s="23" t="s">
        <v>41</v>
      </c>
      <c r="D7" s="28">
        <v>2196.995625</v>
      </c>
      <c r="E7" s="29">
        <v>0.53642500000000004</v>
      </c>
      <c r="F7" s="28">
        <v>2197.5320499999998</v>
      </c>
      <c r="G7" s="28">
        <v>242.44754166666667</v>
      </c>
      <c r="H7" s="29">
        <v>115.07810000000001</v>
      </c>
      <c r="I7" s="28">
        <v>357.52564166666667</v>
      </c>
      <c r="J7" s="28">
        <v>1170.7594833333333</v>
      </c>
      <c r="K7" s="29">
        <v>1293.0458249999999</v>
      </c>
      <c r="L7" s="28">
        <v>2463.8053083333334</v>
      </c>
      <c r="M7" s="28">
        <v>91.211124999999996</v>
      </c>
      <c r="N7" s="29">
        <v>1953.9250333333334</v>
      </c>
      <c r="O7" s="28">
        <v>2045.1361583333335</v>
      </c>
      <c r="P7" s="39">
        <f t="shared" si="0"/>
        <v>7063.9991583333331</v>
      </c>
    </row>
    <row r="8" spans="1:16" x14ac:dyDescent="0.3">
      <c r="A8" s="21">
        <v>9</v>
      </c>
      <c r="B8" s="31" t="s">
        <v>102</v>
      </c>
      <c r="C8" s="21" t="s">
        <v>41</v>
      </c>
      <c r="D8" s="32">
        <v>1095.753925</v>
      </c>
      <c r="E8" s="33"/>
      <c r="F8" s="32">
        <v>1095.753925</v>
      </c>
      <c r="G8" s="32">
        <v>286.40726666666666</v>
      </c>
      <c r="H8" s="33">
        <v>318.12951666666669</v>
      </c>
      <c r="I8" s="32">
        <v>604.53678333333335</v>
      </c>
      <c r="J8" s="32">
        <v>547.68768333333333</v>
      </c>
      <c r="K8" s="33">
        <v>239.75842499999999</v>
      </c>
      <c r="L8" s="32">
        <v>787.44610833333331</v>
      </c>
      <c r="M8" s="32">
        <v>31.313700000000001</v>
      </c>
      <c r="N8" s="33">
        <v>3411.210775</v>
      </c>
      <c r="O8" s="32">
        <v>3442.5244750000002</v>
      </c>
      <c r="P8" s="39">
        <f t="shared" si="0"/>
        <v>5930.2612916666667</v>
      </c>
    </row>
    <row r="9" spans="1:16" x14ac:dyDescent="0.3">
      <c r="A9" s="21">
        <v>9</v>
      </c>
      <c r="B9" s="31" t="s">
        <v>103</v>
      </c>
      <c r="C9" s="21" t="s">
        <v>41</v>
      </c>
      <c r="D9" s="32">
        <v>4158.4962583333336</v>
      </c>
      <c r="E9" s="33"/>
      <c r="F9" s="32">
        <v>4158.4962583333336</v>
      </c>
      <c r="G9" s="32">
        <v>1046.2601583333333</v>
      </c>
      <c r="H9" s="33">
        <v>170.16841666666667</v>
      </c>
      <c r="I9" s="32">
        <v>1216.4285749999999</v>
      </c>
      <c r="J9" s="32">
        <v>2141.9578499999998</v>
      </c>
      <c r="K9" s="33">
        <v>949.25223333333338</v>
      </c>
      <c r="L9" s="32">
        <v>3091.2100833333334</v>
      </c>
      <c r="M9" s="32">
        <v>49.314358333333331</v>
      </c>
      <c r="N9" s="33">
        <v>6972.6984000000002</v>
      </c>
      <c r="O9" s="32">
        <v>7022.0127583333333</v>
      </c>
      <c r="P9" s="39">
        <f t="shared" si="0"/>
        <v>15488.147675</v>
      </c>
    </row>
    <row r="10" spans="1:16" x14ac:dyDescent="0.3">
      <c r="A10" s="21">
        <v>9</v>
      </c>
      <c r="B10" s="31" t="s">
        <v>104</v>
      </c>
      <c r="C10" s="21" t="s">
        <v>41</v>
      </c>
      <c r="D10" s="32">
        <v>14448.883383333334</v>
      </c>
      <c r="E10" s="33">
        <v>66.807424999999995</v>
      </c>
      <c r="F10" s="32">
        <v>14515.690808333335</v>
      </c>
      <c r="G10" s="32">
        <v>105.538</v>
      </c>
      <c r="H10" s="33">
        <v>860.66922499999998</v>
      </c>
      <c r="I10" s="32">
        <v>966.20722499999999</v>
      </c>
      <c r="J10" s="32">
        <v>7646.8995500000001</v>
      </c>
      <c r="K10" s="33">
        <v>4683.8870999999999</v>
      </c>
      <c r="L10" s="32">
        <v>12330.78665</v>
      </c>
      <c r="M10" s="32">
        <v>14.632616666666667</v>
      </c>
      <c r="N10" s="33">
        <v>1294.7818333333332</v>
      </c>
      <c r="O10" s="32">
        <v>1309.41445</v>
      </c>
      <c r="P10" s="39">
        <f t="shared" si="0"/>
        <v>29122.099133333333</v>
      </c>
    </row>
    <row r="11" spans="1:16" x14ac:dyDescent="0.3">
      <c r="A11" s="21">
        <v>9</v>
      </c>
      <c r="B11" s="31" t="s">
        <v>105</v>
      </c>
      <c r="C11" s="21" t="s">
        <v>41</v>
      </c>
      <c r="D11" s="32">
        <v>3303.7494499999998</v>
      </c>
      <c r="E11" s="33">
        <v>2.78335</v>
      </c>
      <c r="F11" s="32">
        <v>3306.5328</v>
      </c>
      <c r="G11" s="32">
        <v>135.66780833333334</v>
      </c>
      <c r="H11" s="33">
        <v>427.45481666666666</v>
      </c>
      <c r="I11" s="32">
        <v>563.12262499999997</v>
      </c>
      <c r="J11" s="32">
        <v>1566.7594583333334</v>
      </c>
      <c r="K11" s="33">
        <v>1339.7192583333333</v>
      </c>
      <c r="L11" s="32">
        <v>2906.4787166666665</v>
      </c>
      <c r="M11" s="32">
        <v>35.172333333333334</v>
      </c>
      <c r="N11" s="33">
        <v>5188.7289416666663</v>
      </c>
      <c r="O11" s="32">
        <v>5223.9012749999993</v>
      </c>
      <c r="P11" s="39">
        <f t="shared" si="0"/>
        <v>12000.035416666666</v>
      </c>
    </row>
    <row r="12" spans="1:16" x14ac:dyDescent="0.3">
      <c r="A12" s="21">
        <v>9</v>
      </c>
      <c r="B12" s="31" t="s">
        <v>106</v>
      </c>
      <c r="C12" s="21" t="s">
        <v>41</v>
      </c>
      <c r="D12" s="32">
        <v>4827.0803916666664</v>
      </c>
      <c r="E12" s="33"/>
      <c r="F12" s="32">
        <v>4827.0803916666664</v>
      </c>
      <c r="G12" s="32">
        <v>380.85454166666665</v>
      </c>
      <c r="H12" s="33">
        <v>73.989958333333334</v>
      </c>
      <c r="I12" s="32">
        <v>454.84449999999998</v>
      </c>
      <c r="J12" s="32">
        <v>1593.9854</v>
      </c>
      <c r="K12" s="33">
        <v>316.05560833333334</v>
      </c>
      <c r="L12" s="32">
        <v>1910.0410083333334</v>
      </c>
      <c r="M12" s="32">
        <v>52.378183333333332</v>
      </c>
      <c r="N12" s="33">
        <v>210.7732</v>
      </c>
      <c r="O12" s="32">
        <v>263.15138333333334</v>
      </c>
      <c r="P12" s="39">
        <f t="shared" si="0"/>
        <v>7455.117283333333</v>
      </c>
    </row>
    <row r="13" spans="1:16" x14ac:dyDescent="0.3">
      <c r="A13" s="21">
        <v>9</v>
      </c>
      <c r="B13" s="31" t="s">
        <v>107</v>
      </c>
      <c r="C13" s="21" t="s">
        <v>41</v>
      </c>
      <c r="D13" s="32">
        <v>1195.4172166666667</v>
      </c>
      <c r="E13" s="33"/>
      <c r="F13" s="32">
        <v>1195.4172166666667</v>
      </c>
      <c r="G13" s="32">
        <v>262.55994166666665</v>
      </c>
      <c r="H13" s="33">
        <v>321.20970833333331</v>
      </c>
      <c r="I13" s="32">
        <v>583.76964999999996</v>
      </c>
      <c r="J13" s="32">
        <v>696.27431666666666</v>
      </c>
      <c r="K13" s="33">
        <v>290.22009166666669</v>
      </c>
      <c r="L13" s="32">
        <v>986.49440833333335</v>
      </c>
      <c r="M13" s="32">
        <v>18.374908333333334</v>
      </c>
      <c r="N13" s="33">
        <v>906.6935666666667</v>
      </c>
      <c r="O13" s="32">
        <v>925.06847500000003</v>
      </c>
      <c r="P13" s="39">
        <f t="shared" si="0"/>
        <v>3690.7497499999999</v>
      </c>
    </row>
    <row r="14" spans="1:16" x14ac:dyDescent="0.3">
      <c r="A14" s="21">
        <v>9</v>
      </c>
      <c r="B14" s="31" t="s">
        <v>108</v>
      </c>
      <c r="C14" s="21" t="s">
        <v>41</v>
      </c>
      <c r="D14" s="32">
        <v>727.43967499999997</v>
      </c>
      <c r="E14" s="33"/>
      <c r="F14" s="32">
        <v>727.43967499999997</v>
      </c>
      <c r="G14" s="32">
        <v>82.803475000000006</v>
      </c>
      <c r="H14" s="33">
        <v>3.4307249999999998</v>
      </c>
      <c r="I14" s="32">
        <v>86.234200000000001</v>
      </c>
      <c r="J14" s="32">
        <v>459.36758333333336</v>
      </c>
      <c r="K14" s="33">
        <v>201.41127499999999</v>
      </c>
      <c r="L14" s="32">
        <v>660.77885833333335</v>
      </c>
      <c r="M14" s="32">
        <v>1.47065</v>
      </c>
      <c r="N14" s="33">
        <v>159.95501666666667</v>
      </c>
      <c r="O14" s="32">
        <v>161.42566666666667</v>
      </c>
      <c r="P14" s="39">
        <f t="shared" si="0"/>
        <v>1635.8784000000001</v>
      </c>
    </row>
    <row r="15" spans="1:16" x14ac:dyDescent="0.3">
      <c r="A15" s="21">
        <v>9</v>
      </c>
      <c r="B15" s="31" t="s">
        <v>109</v>
      </c>
      <c r="C15" s="21" t="s">
        <v>41</v>
      </c>
      <c r="D15" s="32">
        <v>1682.4353333333333</v>
      </c>
      <c r="E15" s="33"/>
      <c r="F15" s="32">
        <v>1682.4353333333333</v>
      </c>
      <c r="G15" s="32">
        <v>807.693625</v>
      </c>
      <c r="H15" s="33">
        <v>62.180691666666668</v>
      </c>
      <c r="I15" s="32">
        <v>869.87431666666669</v>
      </c>
      <c r="J15" s="32">
        <v>876.88355000000001</v>
      </c>
      <c r="K15" s="33">
        <v>304.395825</v>
      </c>
      <c r="L15" s="32">
        <v>1181.2793750000001</v>
      </c>
      <c r="M15" s="32">
        <v>40.251016666666665</v>
      </c>
      <c r="N15" s="33">
        <v>600.57010000000002</v>
      </c>
      <c r="O15" s="32">
        <v>640.82111666666674</v>
      </c>
      <c r="P15" s="39">
        <f t="shared" si="0"/>
        <v>4374.4101416666672</v>
      </c>
    </row>
    <row r="16" spans="1:16" x14ac:dyDescent="0.3">
      <c r="A16" s="21">
        <v>9</v>
      </c>
      <c r="B16" s="31" t="s">
        <v>110</v>
      </c>
      <c r="C16" s="21" t="s">
        <v>41</v>
      </c>
      <c r="D16" s="32">
        <v>2691.3606</v>
      </c>
      <c r="E16" s="33"/>
      <c r="F16" s="32">
        <v>2691.3606</v>
      </c>
      <c r="G16" s="32">
        <v>304.74618333333331</v>
      </c>
      <c r="H16" s="33">
        <v>88.960849999999994</v>
      </c>
      <c r="I16" s="32">
        <v>393.7070333333333</v>
      </c>
      <c r="J16" s="32">
        <v>1214.8374249999999</v>
      </c>
      <c r="K16" s="33">
        <v>250.79550833333334</v>
      </c>
      <c r="L16" s="32">
        <v>1465.6329333333333</v>
      </c>
      <c r="M16" s="32">
        <v>59.95035</v>
      </c>
      <c r="N16" s="33">
        <v>1385.139075</v>
      </c>
      <c r="O16" s="32">
        <v>1445.0894250000001</v>
      </c>
      <c r="P16" s="39">
        <f t="shared" si="0"/>
        <v>5995.7899916666665</v>
      </c>
    </row>
    <row r="17" spans="1:16" x14ac:dyDescent="0.3">
      <c r="A17" s="21">
        <v>9</v>
      </c>
      <c r="B17" s="31" t="s">
        <v>111</v>
      </c>
      <c r="C17" s="21" t="s">
        <v>41</v>
      </c>
      <c r="D17" s="32">
        <v>22505.403924999999</v>
      </c>
      <c r="E17" s="33">
        <v>272.17879166666665</v>
      </c>
      <c r="F17" s="32">
        <v>22777.582716666664</v>
      </c>
      <c r="G17" s="32">
        <v>241.57874166666667</v>
      </c>
      <c r="H17" s="33">
        <v>204.0025</v>
      </c>
      <c r="I17" s="32">
        <v>445.58124166666664</v>
      </c>
      <c r="J17" s="32">
        <v>10452.372491666667</v>
      </c>
      <c r="K17" s="33">
        <v>9736.4373250000008</v>
      </c>
      <c r="L17" s="32">
        <v>20188.809816666668</v>
      </c>
      <c r="M17" s="32">
        <v>130.45909166666667</v>
      </c>
      <c r="N17" s="33">
        <v>637.41916666666668</v>
      </c>
      <c r="O17" s="32">
        <v>767.87825833333341</v>
      </c>
      <c r="P17" s="39">
        <f t="shared" si="0"/>
        <v>44179.852033333329</v>
      </c>
    </row>
    <row r="18" spans="1:16" x14ac:dyDescent="0.3">
      <c r="A18" s="21">
        <v>9</v>
      </c>
      <c r="B18" s="31" t="s">
        <v>112</v>
      </c>
      <c r="C18" s="21" t="s">
        <v>41</v>
      </c>
      <c r="D18" s="32">
        <v>2318.4087749999999</v>
      </c>
      <c r="E18" s="33">
        <v>3.1149249999999999</v>
      </c>
      <c r="F18" s="32">
        <v>2321.5236999999997</v>
      </c>
      <c r="G18" s="32">
        <v>570.37189166666667</v>
      </c>
      <c r="H18" s="33">
        <v>575.67531666666662</v>
      </c>
      <c r="I18" s="32">
        <v>1146.0472083333334</v>
      </c>
      <c r="J18" s="32">
        <v>1213.5837166666668</v>
      </c>
      <c r="K18" s="33">
        <v>1818.2662083333332</v>
      </c>
      <c r="L18" s="32">
        <v>3031.849925</v>
      </c>
      <c r="M18" s="32">
        <v>40.605049999999999</v>
      </c>
      <c r="N18" s="33">
        <v>1283.7126000000001</v>
      </c>
      <c r="O18" s="32">
        <v>1324.31765</v>
      </c>
      <c r="P18" s="39">
        <f t="shared" si="0"/>
        <v>7823.7384833333335</v>
      </c>
    </row>
    <row r="19" spans="1:16" x14ac:dyDescent="0.3">
      <c r="A19" s="21">
        <v>9</v>
      </c>
      <c r="B19" s="31" t="s">
        <v>113</v>
      </c>
      <c r="C19" s="21" t="s">
        <v>41</v>
      </c>
      <c r="D19" s="32">
        <v>15857.260733333333</v>
      </c>
      <c r="E19" s="33">
        <v>1.5351083333333333</v>
      </c>
      <c r="F19" s="32">
        <v>15858.795841666666</v>
      </c>
      <c r="G19" s="32">
        <v>323.26749999999998</v>
      </c>
      <c r="H19" s="33">
        <v>314.67190833333331</v>
      </c>
      <c r="I19" s="32">
        <v>637.93940833333329</v>
      </c>
      <c r="J19" s="32">
        <v>7150.7510416666664</v>
      </c>
      <c r="K19" s="33">
        <v>2759.2942333333335</v>
      </c>
      <c r="L19" s="32">
        <v>9910.0452750000004</v>
      </c>
      <c r="M19" s="32">
        <v>513.90853333333337</v>
      </c>
      <c r="N19" s="33">
        <v>4776.4462083333337</v>
      </c>
      <c r="O19" s="32">
        <v>5290.354741666667</v>
      </c>
      <c r="P19" s="39">
        <f t="shared" si="0"/>
        <v>31697.135266666664</v>
      </c>
    </row>
    <row r="20" spans="1:16" x14ac:dyDescent="0.3">
      <c r="A20" s="21">
        <v>9</v>
      </c>
      <c r="B20" s="31" t="s">
        <v>114</v>
      </c>
      <c r="C20" s="21" t="s">
        <v>41</v>
      </c>
      <c r="D20" s="32">
        <v>10638.0414</v>
      </c>
      <c r="E20" s="33">
        <v>12.657358333333333</v>
      </c>
      <c r="F20" s="32">
        <v>10650.698758333334</v>
      </c>
      <c r="G20" s="32">
        <v>828.47901666666667</v>
      </c>
      <c r="H20" s="33">
        <v>1539.7294166666666</v>
      </c>
      <c r="I20" s="32">
        <v>2368.2084333333332</v>
      </c>
      <c r="J20" s="32">
        <v>5065.3635000000004</v>
      </c>
      <c r="K20" s="33">
        <v>4720.4174833333336</v>
      </c>
      <c r="L20" s="32">
        <v>9785.780983333334</v>
      </c>
      <c r="M20" s="32">
        <v>125.68623333333333</v>
      </c>
      <c r="N20" s="33">
        <v>11047.338374999999</v>
      </c>
      <c r="O20" s="32">
        <v>11173.024608333333</v>
      </c>
      <c r="P20" s="39">
        <f t="shared" si="0"/>
        <v>33977.712783333336</v>
      </c>
    </row>
    <row r="21" spans="1:16" x14ac:dyDescent="0.3">
      <c r="A21" s="21">
        <v>9</v>
      </c>
      <c r="B21" s="31" t="s">
        <v>115</v>
      </c>
      <c r="C21" s="21" t="s">
        <v>41</v>
      </c>
      <c r="D21" s="32">
        <v>1669.1886333333334</v>
      </c>
      <c r="E21" s="33"/>
      <c r="F21" s="32">
        <v>1669.1886333333334</v>
      </c>
      <c r="G21" s="32">
        <v>252.33625000000001</v>
      </c>
      <c r="H21" s="33">
        <v>150.25735833333334</v>
      </c>
      <c r="I21" s="32">
        <v>402.59360833333335</v>
      </c>
      <c r="J21" s="32">
        <v>1007.1882916666667</v>
      </c>
      <c r="K21" s="33">
        <v>543.47386666666671</v>
      </c>
      <c r="L21" s="32">
        <v>1550.6621583333335</v>
      </c>
      <c r="M21" s="32">
        <v>135.61398333333332</v>
      </c>
      <c r="N21" s="33">
        <v>397.013575</v>
      </c>
      <c r="O21" s="32">
        <v>532.62755833333335</v>
      </c>
      <c r="P21" s="39">
        <f t="shared" si="0"/>
        <v>4155.0719583333339</v>
      </c>
    </row>
    <row r="22" spans="1:16" x14ac:dyDescent="0.3">
      <c r="A22" s="21">
        <v>9</v>
      </c>
      <c r="B22" s="31" t="s">
        <v>116</v>
      </c>
      <c r="C22" s="21" t="s">
        <v>41</v>
      </c>
      <c r="D22" s="32">
        <v>1109.130975</v>
      </c>
      <c r="E22" s="33"/>
      <c r="F22" s="32">
        <v>1109.130975</v>
      </c>
      <c r="G22" s="32">
        <v>94.421316666666669</v>
      </c>
      <c r="H22" s="33">
        <v>12.870266666666666</v>
      </c>
      <c r="I22" s="32">
        <v>107.29158333333334</v>
      </c>
      <c r="J22" s="32">
        <v>555.61209166666663</v>
      </c>
      <c r="K22" s="33">
        <v>79.786116666666672</v>
      </c>
      <c r="L22" s="32">
        <v>635.39820833333329</v>
      </c>
      <c r="M22" s="32">
        <v>1.9731333333333334</v>
      </c>
      <c r="N22" s="33">
        <v>50.345308333333335</v>
      </c>
      <c r="O22" s="32">
        <v>52.318441666666672</v>
      </c>
      <c r="P22" s="39">
        <f t="shared" si="0"/>
        <v>1904.1392083333335</v>
      </c>
    </row>
    <row r="23" spans="1:16" x14ac:dyDescent="0.3">
      <c r="A23" s="21">
        <v>9</v>
      </c>
      <c r="B23" s="31" t="s">
        <v>44</v>
      </c>
      <c r="C23" s="21" t="s">
        <v>41</v>
      </c>
      <c r="D23" s="32">
        <v>28847.691458333335</v>
      </c>
      <c r="E23" s="33">
        <v>14.924008333333333</v>
      </c>
      <c r="F23" s="32">
        <v>28862.615466666666</v>
      </c>
      <c r="G23" s="32">
        <v>587.05616666666663</v>
      </c>
      <c r="H23" s="33">
        <v>368.82914166666666</v>
      </c>
      <c r="I23" s="32">
        <v>955.88530833333334</v>
      </c>
      <c r="J23" s="32">
        <v>14360.226758333334</v>
      </c>
      <c r="K23" s="33">
        <v>12727.077041666667</v>
      </c>
      <c r="L23" s="32">
        <v>27087.303800000002</v>
      </c>
      <c r="M23" s="32">
        <v>1793.6922333333334</v>
      </c>
      <c r="N23" s="33">
        <v>6824.3533833333331</v>
      </c>
      <c r="O23" s="32">
        <v>8618.0456166666663</v>
      </c>
      <c r="P23" s="39">
        <f t="shared" si="0"/>
        <v>65523.850191666672</v>
      </c>
    </row>
    <row r="24" spans="1:16" x14ac:dyDescent="0.3">
      <c r="A24" s="23">
        <v>20</v>
      </c>
      <c r="B24" s="23" t="s">
        <v>117</v>
      </c>
      <c r="C24" s="23" t="s">
        <v>42</v>
      </c>
      <c r="D24" s="28">
        <v>3708.8741</v>
      </c>
      <c r="E24" s="29">
        <v>56.356383333333333</v>
      </c>
      <c r="F24" s="28">
        <v>3765.2304833333333</v>
      </c>
      <c r="G24" s="28">
        <v>426.87991666666665</v>
      </c>
      <c r="H24" s="29">
        <v>1265.5642</v>
      </c>
      <c r="I24" s="28">
        <v>1692.4441166666666</v>
      </c>
      <c r="J24" s="28">
        <v>1816.7893666666666</v>
      </c>
      <c r="K24" s="29">
        <v>1303.7563166666666</v>
      </c>
      <c r="L24" s="28">
        <v>3120.5456833333333</v>
      </c>
      <c r="M24" s="28">
        <v>105.26566666666666</v>
      </c>
      <c r="N24" s="29">
        <v>8152.0352000000003</v>
      </c>
      <c r="O24" s="28">
        <v>8257.3008666666665</v>
      </c>
      <c r="P24" s="39">
        <f t="shared" si="0"/>
        <v>16835.52115</v>
      </c>
    </row>
    <row r="25" spans="1:16" x14ac:dyDescent="0.3">
      <c r="A25" s="21">
        <v>20</v>
      </c>
      <c r="B25" s="31" t="s">
        <v>118</v>
      </c>
      <c r="C25" s="21" t="s">
        <v>42</v>
      </c>
      <c r="D25" s="32">
        <v>524.71669999999995</v>
      </c>
      <c r="E25" s="33">
        <v>0.30827500000000002</v>
      </c>
      <c r="F25" s="32">
        <v>525.02497499999993</v>
      </c>
      <c r="G25" s="32">
        <v>1.562775</v>
      </c>
      <c r="H25" s="33">
        <v>3.6848000000000001</v>
      </c>
      <c r="I25" s="32">
        <v>5.2475750000000003</v>
      </c>
      <c r="J25" s="32">
        <v>537.58721666666668</v>
      </c>
      <c r="K25" s="33">
        <v>18.402166666666666</v>
      </c>
      <c r="L25" s="32">
        <v>555.98938333333331</v>
      </c>
      <c r="M25" s="32">
        <v>1940.0626</v>
      </c>
      <c r="N25" s="33">
        <v>331.28097500000001</v>
      </c>
      <c r="O25" s="32">
        <v>2271.3435749999999</v>
      </c>
      <c r="P25" s="39">
        <f t="shared" si="0"/>
        <v>3357.6055083333331</v>
      </c>
    </row>
    <row r="26" spans="1:16" x14ac:dyDescent="0.3">
      <c r="A26" s="21">
        <v>20</v>
      </c>
      <c r="B26" s="31" t="s">
        <v>119</v>
      </c>
      <c r="C26" s="21" t="s">
        <v>42</v>
      </c>
      <c r="D26" s="32">
        <v>347.91382499999997</v>
      </c>
      <c r="E26" s="33"/>
      <c r="F26" s="32">
        <v>347.91382499999997</v>
      </c>
      <c r="G26" s="32">
        <v>6.6358916666666667</v>
      </c>
      <c r="H26" s="33">
        <v>69.608158333333336</v>
      </c>
      <c r="I26" s="32">
        <v>76.244050000000001</v>
      </c>
      <c r="J26" s="32">
        <v>197.353275</v>
      </c>
      <c r="K26" s="33">
        <v>120.00900833333333</v>
      </c>
      <c r="L26" s="32">
        <v>317.36228333333332</v>
      </c>
      <c r="M26" s="32"/>
      <c r="N26" s="33">
        <v>0.52698333333333336</v>
      </c>
      <c r="O26" s="32">
        <v>0.52698333333333336</v>
      </c>
      <c r="P26" s="39">
        <f t="shared" si="0"/>
        <v>742.04714166666656</v>
      </c>
    </row>
    <row r="27" spans="1:16" x14ac:dyDescent="0.3">
      <c r="A27" s="21">
        <v>20</v>
      </c>
      <c r="B27" s="31" t="s">
        <v>120</v>
      </c>
      <c r="C27" s="21" t="s">
        <v>42</v>
      </c>
      <c r="D27" s="32">
        <v>512.51416666666671</v>
      </c>
      <c r="E27" s="33">
        <v>1.6835500000000001</v>
      </c>
      <c r="F27" s="32">
        <v>514.19771666666668</v>
      </c>
      <c r="G27" s="32"/>
      <c r="H27" s="33">
        <v>13.726875</v>
      </c>
      <c r="I27" s="32">
        <v>13.726875</v>
      </c>
      <c r="J27" s="32">
        <v>177.88044166666666</v>
      </c>
      <c r="K27" s="33">
        <v>549.95726666666667</v>
      </c>
      <c r="L27" s="32">
        <v>727.83770833333335</v>
      </c>
      <c r="M27" s="32">
        <v>185.04605833333332</v>
      </c>
      <c r="N27" s="33">
        <v>137.57918333333333</v>
      </c>
      <c r="O27" s="32">
        <v>322.62524166666662</v>
      </c>
      <c r="P27" s="39">
        <f t="shared" si="0"/>
        <v>1578.3875416666665</v>
      </c>
    </row>
    <row r="28" spans="1:16" x14ac:dyDescent="0.3">
      <c r="A28" s="21">
        <v>20</v>
      </c>
      <c r="B28" s="31" t="s">
        <v>121</v>
      </c>
      <c r="C28" s="21" t="s">
        <v>42</v>
      </c>
      <c r="D28" s="32">
        <v>386.52589999999998</v>
      </c>
      <c r="E28" s="33"/>
      <c r="F28" s="32">
        <v>386.52589999999998</v>
      </c>
      <c r="G28" s="32">
        <v>37.848941666666668</v>
      </c>
      <c r="H28" s="33">
        <v>20.073583333333332</v>
      </c>
      <c r="I28" s="32">
        <v>57.922525</v>
      </c>
      <c r="J28" s="32">
        <v>124.64263333333334</v>
      </c>
      <c r="K28" s="33">
        <v>43.696533333333335</v>
      </c>
      <c r="L28" s="32">
        <v>168.33916666666667</v>
      </c>
      <c r="M28" s="32"/>
      <c r="N28" s="33">
        <v>511.81492500000002</v>
      </c>
      <c r="O28" s="32">
        <v>511.81492500000002</v>
      </c>
      <c r="P28" s="39">
        <f t="shared" si="0"/>
        <v>1124.6025166666668</v>
      </c>
    </row>
    <row r="29" spans="1:16" x14ac:dyDescent="0.3">
      <c r="A29" s="21">
        <v>20</v>
      </c>
      <c r="B29" s="31" t="s">
        <v>122</v>
      </c>
      <c r="C29" s="21" t="s">
        <v>42</v>
      </c>
      <c r="D29" s="32">
        <v>857.952675</v>
      </c>
      <c r="E29" s="33">
        <v>1.3859583333333334</v>
      </c>
      <c r="F29" s="32">
        <v>859.33863333333329</v>
      </c>
      <c r="G29" s="32">
        <v>114.103075</v>
      </c>
      <c r="H29" s="33">
        <v>262.43878333333333</v>
      </c>
      <c r="I29" s="32">
        <v>376.54185833333332</v>
      </c>
      <c r="J29" s="32">
        <v>396.64370000000002</v>
      </c>
      <c r="K29" s="33">
        <v>380.161925</v>
      </c>
      <c r="L29" s="32">
        <v>776.80562499999996</v>
      </c>
      <c r="M29" s="32">
        <v>20.583091666666668</v>
      </c>
      <c r="N29" s="33">
        <v>48.151333333333334</v>
      </c>
      <c r="O29" s="32">
        <v>68.734425000000002</v>
      </c>
      <c r="P29" s="39">
        <f t="shared" si="0"/>
        <v>2081.4205416666664</v>
      </c>
    </row>
    <row r="30" spans="1:16" x14ac:dyDescent="0.3">
      <c r="A30" s="21">
        <v>20</v>
      </c>
      <c r="B30" s="31" t="s">
        <v>123</v>
      </c>
      <c r="C30" s="21" t="s">
        <v>42</v>
      </c>
      <c r="D30" s="32">
        <v>2261.5189083333335</v>
      </c>
      <c r="E30" s="33">
        <v>13.748416666666667</v>
      </c>
      <c r="F30" s="32">
        <v>2275.2673250000003</v>
      </c>
      <c r="G30" s="32">
        <v>760.50123333333329</v>
      </c>
      <c r="H30" s="33">
        <v>264.11879166666665</v>
      </c>
      <c r="I30" s="32">
        <v>1024.6200249999999</v>
      </c>
      <c r="J30" s="32">
        <v>1083.5742</v>
      </c>
      <c r="K30" s="33">
        <v>548.84632499999998</v>
      </c>
      <c r="L30" s="32">
        <v>1632.420525</v>
      </c>
      <c r="M30" s="32">
        <v>247.73246666666665</v>
      </c>
      <c r="N30" s="33">
        <v>118.46819166666667</v>
      </c>
      <c r="O30" s="32">
        <v>366.20065833333331</v>
      </c>
      <c r="P30" s="39">
        <f t="shared" si="0"/>
        <v>5298.5085333333336</v>
      </c>
    </row>
    <row r="31" spans="1:16" x14ac:dyDescent="0.3">
      <c r="A31" s="21">
        <v>20</v>
      </c>
      <c r="B31" s="31" t="s">
        <v>124</v>
      </c>
      <c r="C31" s="21" t="s">
        <v>42</v>
      </c>
      <c r="D31" s="32">
        <v>1257.25335</v>
      </c>
      <c r="E31" s="33">
        <v>0.99509999999999998</v>
      </c>
      <c r="F31" s="32">
        <v>1258.24845</v>
      </c>
      <c r="G31" s="32">
        <v>74.129683333333332</v>
      </c>
      <c r="H31" s="33">
        <v>198.77223333333333</v>
      </c>
      <c r="I31" s="32">
        <v>272.90191666666669</v>
      </c>
      <c r="J31" s="32">
        <v>552.523325</v>
      </c>
      <c r="K31" s="33">
        <v>1537.8383166666667</v>
      </c>
      <c r="L31" s="32">
        <v>2090.3616416666669</v>
      </c>
      <c r="M31" s="32">
        <v>23.817108333333334</v>
      </c>
      <c r="N31" s="33">
        <v>14003.254199999999</v>
      </c>
      <c r="O31" s="32">
        <v>14027.071308333332</v>
      </c>
      <c r="P31" s="39">
        <f t="shared" si="0"/>
        <v>17648.583316666667</v>
      </c>
    </row>
    <row r="32" spans="1:16" x14ac:dyDescent="0.3">
      <c r="A32" s="21">
        <v>20</v>
      </c>
      <c r="B32" s="31" t="s">
        <v>125</v>
      </c>
      <c r="C32" s="21" t="s">
        <v>42</v>
      </c>
      <c r="D32" s="32">
        <v>1085.8135333333332</v>
      </c>
      <c r="E32" s="33"/>
      <c r="F32" s="32">
        <v>1085.8135333333332</v>
      </c>
      <c r="G32" s="32">
        <v>163.89477500000001</v>
      </c>
      <c r="H32" s="33">
        <v>36.465083333333332</v>
      </c>
      <c r="I32" s="32">
        <v>200.35985833333334</v>
      </c>
      <c r="J32" s="32">
        <v>486.55705</v>
      </c>
      <c r="K32" s="33">
        <v>276.32664166666666</v>
      </c>
      <c r="L32" s="32">
        <v>762.88369166666666</v>
      </c>
      <c r="M32" s="32"/>
      <c r="N32" s="33">
        <v>113.85840833333333</v>
      </c>
      <c r="O32" s="32">
        <v>113.85840833333333</v>
      </c>
      <c r="P32" s="39">
        <f t="shared" si="0"/>
        <v>2162.9154916666666</v>
      </c>
    </row>
    <row r="33" spans="1:16" x14ac:dyDescent="0.3">
      <c r="A33" s="21">
        <v>20</v>
      </c>
      <c r="B33" s="31" t="s">
        <v>126</v>
      </c>
      <c r="C33" s="21" t="s">
        <v>42</v>
      </c>
      <c r="D33" s="32">
        <v>637.0915583333333</v>
      </c>
      <c r="E33" s="33"/>
      <c r="F33" s="32">
        <v>637.0915583333333</v>
      </c>
      <c r="G33" s="32">
        <v>125.21163333333334</v>
      </c>
      <c r="H33" s="33">
        <v>265.57924166666669</v>
      </c>
      <c r="I33" s="32">
        <v>390.79087500000003</v>
      </c>
      <c r="J33" s="32">
        <v>353.36615833333332</v>
      </c>
      <c r="K33" s="33">
        <v>829.9271583333333</v>
      </c>
      <c r="L33" s="32">
        <v>1183.2933166666667</v>
      </c>
      <c r="M33" s="32">
        <v>11.432225000000001</v>
      </c>
      <c r="N33" s="33">
        <v>1937.34635</v>
      </c>
      <c r="O33" s="32">
        <v>1948.778575</v>
      </c>
      <c r="P33" s="39">
        <f t="shared" si="0"/>
        <v>4159.9543249999997</v>
      </c>
    </row>
    <row r="34" spans="1:16" x14ac:dyDescent="0.3">
      <c r="A34" s="21">
        <v>20</v>
      </c>
      <c r="B34" s="31" t="s">
        <v>127</v>
      </c>
      <c r="C34" s="21" t="s">
        <v>42</v>
      </c>
      <c r="D34" s="32">
        <v>4393.7149833333333</v>
      </c>
      <c r="E34" s="33">
        <v>10.939758333333334</v>
      </c>
      <c r="F34" s="32">
        <v>4404.6547416666663</v>
      </c>
      <c r="G34" s="32">
        <v>612.88596666666672</v>
      </c>
      <c r="H34" s="33">
        <v>3092.3654916666665</v>
      </c>
      <c r="I34" s="32">
        <v>3705.2514583333332</v>
      </c>
      <c r="J34" s="32">
        <v>1976.6493416666667</v>
      </c>
      <c r="K34" s="33">
        <v>4085.7254916666666</v>
      </c>
      <c r="L34" s="32">
        <v>6062.3748333333333</v>
      </c>
      <c r="M34" s="32">
        <v>87.900724999999994</v>
      </c>
      <c r="N34" s="33">
        <v>1668.6369500000001</v>
      </c>
      <c r="O34" s="32">
        <v>1756.537675</v>
      </c>
      <c r="P34" s="39">
        <f t="shared" si="0"/>
        <v>15928.818708333332</v>
      </c>
    </row>
    <row r="35" spans="1:16" x14ac:dyDescent="0.3">
      <c r="A35" s="21">
        <v>20</v>
      </c>
      <c r="B35" s="31" t="s">
        <v>128</v>
      </c>
      <c r="C35" s="21" t="s">
        <v>42</v>
      </c>
      <c r="D35" s="32">
        <v>580.69563333333338</v>
      </c>
      <c r="E35" s="33">
        <v>2.0451416666666669</v>
      </c>
      <c r="F35" s="32">
        <v>582.7407750000001</v>
      </c>
      <c r="G35" s="32">
        <v>51.472608333333334</v>
      </c>
      <c r="H35" s="33">
        <v>172.22505000000001</v>
      </c>
      <c r="I35" s="32">
        <v>223.69765833333335</v>
      </c>
      <c r="J35" s="32">
        <v>292.78664166666664</v>
      </c>
      <c r="K35" s="33">
        <v>264.46965</v>
      </c>
      <c r="L35" s="32">
        <v>557.25629166666658</v>
      </c>
      <c r="M35" s="32"/>
      <c r="N35" s="33">
        <v>78.800191666666663</v>
      </c>
      <c r="O35" s="32">
        <v>78.800191666666663</v>
      </c>
      <c r="P35" s="39">
        <f t="shared" si="0"/>
        <v>1442.4949166666668</v>
      </c>
    </row>
    <row r="36" spans="1:16" x14ac:dyDescent="0.3">
      <c r="A36" s="21">
        <v>20</v>
      </c>
      <c r="B36" s="31" t="s">
        <v>129</v>
      </c>
      <c r="C36" s="21" t="s">
        <v>42</v>
      </c>
      <c r="D36" s="32">
        <v>1919.2432583333334</v>
      </c>
      <c r="E36" s="33">
        <v>5.4798583333333335</v>
      </c>
      <c r="F36" s="32">
        <v>1924.7231166666668</v>
      </c>
      <c r="G36" s="32">
        <v>266.87819166666668</v>
      </c>
      <c r="H36" s="33">
        <v>3027.6648583333335</v>
      </c>
      <c r="I36" s="32">
        <v>3294.5430500000002</v>
      </c>
      <c r="J36" s="32">
        <v>917.11464999999998</v>
      </c>
      <c r="K36" s="33">
        <v>3447.2179500000002</v>
      </c>
      <c r="L36" s="32">
        <v>4364.3325999999997</v>
      </c>
      <c r="M36" s="32">
        <v>104.56666666666666</v>
      </c>
      <c r="N36" s="33">
        <v>20447.011816666665</v>
      </c>
      <c r="O36" s="32">
        <v>20551.578483333331</v>
      </c>
      <c r="P36" s="39">
        <f t="shared" si="0"/>
        <v>30135.177249999997</v>
      </c>
    </row>
    <row r="37" spans="1:16" x14ac:dyDescent="0.3">
      <c r="A37" s="21">
        <v>20</v>
      </c>
      <c r="B37" s="31" t="s">
        <v>130</v>
      </c>
      <c r="C37" s="21" t="s">
        <v>42</v>
      </c>
      <c r="D37" s="32">
        <v>1120.2441333333334</v>
      </c>
      <c r="E37" s="33"/>
      <c r="F37" s="32">
        <v>1120.2441333333334</v>
      </c>
      <c r="G37" s="32">
        <v>69.518858333333327</v>
      </c>
      <c r="H37" s="33">
        <v>9.7148416666666666</v>
      </c>
      <c r="I37" s="32">
        <v>79.233699999999999</v>
      </c>
      <c r="J37" s="32">
        <v>551.9658833333333</v>
      </c>
      <c r="K37" s="33">
        <v>381.43186666666668</v>
      </c>
      <c r="L37" s="32">
        <v>933.39774999999997</v>
      </c>
      <c r="M37" s="32">
        <v>7.7263000000000002</v>
      </c>
      <c r="N37" s="33">
        <v>413.41145</v>
      </c>
      <c r="O37" s="32">
        <v>421.13774999999998</v>
      </c>
      <c r="P37" s="39">
        <f t="shared" si="0"/>
        <v>2554.0133333333333</v>
      </c>
    </row>
    <row r="38" spans="1:16" x14ac:dyDescent="0.3">
      <c r="A38" s="21">
        <v>20</v>
      </c>
      <c r="B38" s="31" t="s">
        <v>131</v>
      </c>
      <c r="C38" s="21" t="s">
        <v>42</v>
      </c>
      <c r="D38" s="32">
        <v>29567.869741666666</v>
      </c>
      <c r="E38" s="33">
        <v>1.4010666666666667</v>
      </c>
      <c r="F38" s="32">
        <v>29569.270808333331</v>
      </c>
      <c r="G38" s="32">
        <v>140.71880833333333</v>
      </c>
      <c r="H38" s="33">
        <v>171.11862500000001</v>
      </c>
      <c r="I38" s="32">
        <v>311.83743333333337</v>
      </c>
      <c r="J38" s="32">
        <v>12354.947674999999</v>
      </c>
      <c r="K38" s="33">
        <v>1790.169175</v>
      </c>
      <c r="L38" s="32">
        <v>14145.116849999999</v>
      </c>
      <c r="M38" s="32">
        <v>562.23088333333328</v>
      </c>
      <c r="N38" s="33">
        <v>6605.4691583333333</v>
      </c>
      <c r="O38" s="32">
        <v>7167.7000416666669</v>
      </c>
      <c r="P38" s="39">
        <f t="shared" si="0"/>
        <v>51193.925133333338</v>
      </c>
    </row>
    <row r="39" spans="1:16" x14ac:dyDescent="0.3">
      <c r="A39" s="21">
        <v>20</v>
      </c>
      <c r="B39" s="31" t="s">
        <v>132</v>
      </c>
      <c r="C39" s="21" t="s">
        <v>42</v>
      </c>
      <c r="D39" s="32">
        <v>2494.3452083333332</v>
      </c>
      <c r="E39" s="33">
        <v>1.0740499999999999</v>
      </c>
      <c r="F39" s="32">
        <v>2495.4192583333333</v>
      </c>
      <c r="G39" s="32">
        <v>158.47359166666666</v>
      </c>
      <c r="H39" s="33">
        <v>434.51122500000002</v>
      </c>
      <c r="I39" s="32">
        <v>592.98481666666669</v>
      </c>
      <c r="J39" s="32">
        <v>1084.4843916666666</v>
      </c>
      <c r="K39" s="33">
        <v>1137.6038416666668</v>
      </c>
      <c r="L39" s="32">
        <v>2222.0882333333334</v>
      </c>
      <c r="M39" s="32">
        <v>161.72925833333332</v>
      </c>
      <c r="N39" s="33">
        <v>13528.381358333334</v>
      </c>
      <c r="O39" s="32">
        <v>13690.110616666667</v>
      </c>
      <c r="P39" s="39">
        <f t="shared" si="0"/>
        <v>19000.602924999999</v>
      </c>
    </row>
    <row r="40" spans="1:16" x14ac:dyDescent="0.3">
      <c r="A40" s="21">
        <v>20</v>
      </c>
      <c r="B40" s="31" t="s">
        <v>133</v>
      </c>
      <c r="C40" s="21" t="s">
        <v>42</v>
      </c>
      <c r="D40" s="32">
        <v>957.03899166666667</v>
      </c>
      <c r="E40" s="33">
        <v>6.2777500000000002</v>
      </c>
      <c r="F40" s="32">
        <v>963.31674166666664</v>
      </c>
      <c r="G40" s="32">
        <v>26.110341666666667</v>
      </c>
      <c r="H40" s="33">
        <v>143.84273333333334</v>
      </c>
      <c r="I40" s="32">
        <v>169.95307500000001</v>
      </c>
      <c r="J40" s="32">
        <v>957.84649166666668</v>
      </c>
      <c r="K40" s="33">
        <v>1176.8553999999999</v>
      </c>
      <c r="L40" s="32">
        <v>2134.7018916666666</v>
      </c>
      <c r="M40" s="32">
        <v>450.58321666666666</v>
      </c>
      <c r="N40" s="33">
        <v>1228.8105416666667</v>
      </c>
      <c r="O40" s="32">
        <v>1679.3937583333334</v>
      </c>
      <c r="P40" s="39">
        <f t="shared" si="0"/>
        <v>4947.3654666666671</v>
      </c>
    </row>
    <row r="41" spans="1:16" x14ac:dyDescent="0.3">
      <c r="A41" s="21">
        <v>20</v>
      </c>
      <c r="B41" s="31" t="s">
        <v>134</v>
      </c>
      <c r="C41" s="21" t="s">
        <v>42</v>
      </c>
      <c r="D41" s="32">
        <v>2628.2577916666669</v>
      </c>
      <c r="E41" s="33">
        <v>0.95169999999999999</v>
      </c>
      <c r="F41" s="32">
        <v>2629.209491666667</v>
      </c>
      <c r="G41" s="32">
        <v>462.55565833333333</v>
      </c>
      <c r="H41" s="33">
        <v>2814.5985249999999</v>
      </c>
      <c r="I41" s="32">
        <v>3277.1541833333331</v>
      </c>
      <c r="J41" s="32">
        <v>1563.4603416666666</v>
      </c>
      <c r="K41" s="33">
        <v>1694.5945916666667</v>
      </c>
      <c r="L41" s="32">
        <v>3258.0549333333333</v>
      </c>
      <c r="M41" s="32">
        <v>172.11759166666667</v>
      </c>
      <c r="N41" s="33">
        <v>1196.848025</v>
      </c>
      <c r="O41" s="32">
        <v>1368.9656166666666</v>
      </c>
      <c r="P41" s="39">
        <f t="shared" si="0"/>
        <v>10533.384225</v>
      </c>
    </row>
    <row r="42" spans="1:16" x14ac:dyDescent="0.3">
      <c r="A42" s="21">
        <v>20</v>
      </c>
      <c r="B42" s="31" t="s">
        <v>61</v>
      </c>
      <c r="C42" s="21" t="s">
        <v>42</v>
      </c>
      <c r="D42" s="32">
        <v>28784.961033333333</v>
      </c>
      <c r="E42" s="33">
        <v>45.595950000000002</v>
      </c>
      <c r="F42" s="32">
        <v>28830.556983333332</v>
      </c>
      <c r="G42" s="32">
        <v>63.659841666666665</v>
      </c>
      <c r="H42" s="33">
        <v>238.461825</v>
      </c>
      <c r="I42" s="32">
        <v>302.12166666666667</v>
      </c>
      <c r="J42" s="32">
        <v>21559.838633333333</v>
      </c>
      <c r="K42" s="33">
        <v>23343.711224999999</v>
      </c>
      <c r="L42" s="32">
        <v>44903.549858333332</v>
      </c>
      <c r="M42" s="32">
        <v>7413.0498666666663</v>
      </c>
      <c r="N42" s="33">
        <v>130702.5343</v>
      </c>
      <c r="O42" s="32">
        <v>138115.58416666667</v>
      </c>
      <c r="P42" s="39">
        <f t="shared" si="0"/>
        <v>212151.81267499999</v>
      </c>
    </row>
    <row r="43" spans="1:16" x14ac:dyDescent="0.3">
      <c r="A43" s="23">
        <v>48</v>
      </c>
      <c r="B43" s="23" t="s">
        <v>135</v>
      </c>
      <c r="C43" s="23" t="s">
        <v>43</v>
      </c>
      <c r="D43" s="28">
        <v>36141.951083333333</v>
      </c>
      <c r="E43" s="29">
        <v>6886.9587666666666</v>
      </c>
      <c r="F43" s="28">
        <v>43028.909849999996</v>
      </c>
      <c r="G43" s="28">
        <v>719.01809166666669</v>
      </c>
      <c r="H43" s="29">
        <v>326.47859999999997</v>
      </c>
      <c r="I43" s="28">
        <v>1045.4966916666667</v>
      </c>
      <c r="J43" s="28">
        <v>23552.104033333333</v>
      </c>
      <c r="K43" s="29">
        <v>32701.197225</v>
      </c>
      <c r="L43" s="28">
        <v>56253.301258333333</v>
      </c>
      <c r="M43" s="28">
        <v>953.18954166666663</v>
      </c>
      <c r="N43" s="29">
        <v>3593.5697749999999</v>
      </c>
      <c r="O43" s="28">
        <v>4546.7593166666666</v>
      </c>
      <c r="P43" s="39">
        <f t="shared" si="0"/>
        <v>104874.46711666667</v>
      </c>
    </row>
    <row r="44" spans="1:16" x14ac:dyDescent="0.3">
      <c r="A44" s="21">
        <v>48</v>
      </c>
      <c r="B44" s="31" t="s">
        <v>136</v>
      </c>
      <c r="C44" s="21" t="s">
        <v>43</v>
      </c>
      <c r="D44" s="32">
        <v>4495.3114166666664</v>
      </c>
      <c r="E44" s="33">
        <v>169.23084166666666</v>
      </c>
      <c r="F44" s="32">
        <v>4664.5422583333329</v>
      </c>
      <c r="G44" s="32">
        <v>135.527175</v>
      </c>
      <c r="H44" s="33">
        <v>230.79558333333333</v>
      </c>
      <c r="I44" s="32">
        <v>366.32275833333335</v>
      </c>
      <c r="J44" s="32">
        <v>1763.69265</v>
      </c>
      <c r="K44" s="33">
        <v>3129.7832583333334</v>
      </c>
      <c r="L44" s="32">
        <v>4893.4759083333338</v>
      </c>
      <c r="M44" s="32">
        <v>44.147541666666669</v>
      </c>
      <c r="N44" s="33">
        <v>6216.5730750000002</v>
      </c>
      <c r="O44" s="32">
        <v>6260.7206166666665</v>
      </c>
      <c r="P44" s="39">
        <f t="shared" si="0"/>
        <v>16185.061541666666</v>
      </c>
    </row>
    <row r="45" spans="1:16" x14ac:dyDescent="0.3">
      <c r="A45" s="21">
        <v>48</v>
      </c>
      <c r="B45" s="31" t="s">
        <v>137</v>
      </c>
      <c r="C45" s="21" t="s">
        <v>43</v>
      </c>
      <c r="D45" s="32">
        <v>3869.6588750000001</v>
      </c>
      <c r="E45" s="33">
        <v>112.56919166666667</v>
      </c>
      <c r="F45" s="32">
        <v>3982.2280666666666</v>
      </c>
      <c r="G45" s="32">
        <v>154.570975</v>
      </c>
      <c r="H45" s="33">
        <v>7.8222083333333332</v>
      </c>
      <c r="I45" s="32">
        <v>162.39318333333333</v>
      </c>
      <c r="J45" s="32">
        <v>2461.2094916666665</v>
      </c>
      <c r="K45" s="33">
        <v>1235.0269416666667</v>
      </c>
      <c r="L45" s="32">
        <v>3696.2364333333335</v>
      </c>
      <c r="M45" s="32">
        <v>51.147874999999999</v>
      </c>
      <c r="N45" s="33">
        <v>452.27403333333331</v>
      </c>
      <c r="O45" s="32">
        <v>503.42190833333331</v>
      </c>
      <c r="P45" s="39">
        <f t="shared" si="0"/>
        <v>8344.2795916666673</v>
      </c>
    </row>
    <row r="46" spans="1:16" x14ac:dyDescent="0.3">
      <c r="A46" s="21">
        <v>48</v>
      </c>
      <c r="B46" s="31" t="s">
        <v>138</v>
      </c>
      <c r="C46" s="21" t="s">
        <v>43</v>
      </c>
      <c r="D46" s="32">
        <v>22927.450516666668</v>
      </c>
      <c r="E46" s="33">
        <v>164.605875</v>
      </c>
      <c r="F46" s="32">
        <v>23092.056391666669</v>
      </c>
      <c r="G46" s="32">
        <v>257.07867499999998</v>
      </c>
      <c r="H46" s="33">
        <v>39.468200000000003</v>
      </c>
      <c r="I46" s="32">
        <v>296.546875</v>
      </c>
      <c r="J46" s="32">
        <v>13767.853991666667</v>
      </c>
      <c r="K46" s="33">
        <v>14471.093041666667</v>
      </c>
      <c r="L46" s="32">
        <v>28238.947033333334</v>
      </c>
      <c r="M46" s="32">
        <v>464.37932499999999</v>
      </c>
      <c r="N46" s="33">
        <v>1645.9609083333332</v>
      </c>
      <c r="O46" s="32">
        <v>2110.3402333333333</v>
      </c>
      <c r="P46" s="39">
        <f t="shared" si="0"/>
        <v>53737.890533333339</v>
      </c>
    </row>
    <row r="47" spans="1:16" x14ac:dyDescent="0.3">
      <c r="A47" s="21">
        <v>48</v>
      </c>
      <c r="B47" s="31" t="s">
        <v>139</v>
      </c>
      <c r="C47" s="21" t="s">
        <v>43</v>
      </c>
      <c r="D47" s="32">
        <v>611.31791666666663</v>
      </c>
      <c r="E47" s="33"/>
      <c r="F47" s="32">
        <v>611.31791666666663</v>
      </c>
      <c r="G47" s="32">
        <v>26.417533333333335</v>
      </c>
      <c r="H47" s="33">
        <v>9.6497583333333328</v>
      </c>
      <c r="I47" s="32">
        <v>36.067291666666669</v>
      </c>
      <c r="J47" s="32">
        <v>304.62545833333331</v>
      </c>
      <c r="K47" s="33">
        <v>386.46491666666668</v>
      </c>
      <c r="L47" s="32">
        <v>691.09037499999999</v>
      </c>
      <c r="M47" s="32">
        <v>3.6063833333333335</v>
      </c>
      <c r="N47" s="33">
        <v>3982.1498499999998</v>
      </c>
      <c r="O47" s="32">
        <v>3985.7562333333331</v>
      </c>
      <c r="P47" s="39">
        <f t="shared" si="0"/>
        <v>5324.2318166666664</v>
      </c>
    </row>
    <row r="48" spans="1:16" x14ac:dyDescent="0.3">
      <c r="A48" s="21">
        <v>48</v>
      </c>
      <c r="B48" s="31" t="s">
        <v>140</v>
      </c>
      <c r="C48" s="21" t="s">
        <v>43</v>
      </c>
      <c r="D48" s="32">
        <v>3876.9968916666667</v>
      </c>
      <c r="E48" s="33">
        <v>30.553674999999998</v>
      </c>
      <c r="F48" s="32">
        <v>3907.5505666666668</v>
      </c>
      <c r="G48" s="32">
        <v>267.05044166666664</v>
      </c>
      <c r="H48" s="33">
        <v>29.577358333333333</v>
      </c>
      <c r="I48" s="32">
        <v>296.62779999999998</v>
      </c>
      <c r="J48" s="32">
        <v>1692.0292999999999</v>
      </c>
      <c r="K48" s="33">
        <v>552.75209166666662</v>
      </c>
      <c r="L48" s="32">
        <v>2244.7813916666664</v>
      </c>
      <c r="M48" s="32">
        <v>17.359033333333333</v>
      </c>
      <c r="N48" s="33">
        <v>1112.5717333333334</v>
      </c>
      <c r="O48" s="32">
        <v>1129.9307666666668</v>
      </c>
      <c r="P48" s="39">
        <f t="shared" si="0"/>
        <v>7578.8905250000007</v>
      </c>
    </row>
    <row r="49" spans="1:16" x14ac:dyDescent="0.3">
      <c r="A49" s="21">
        <v>48</v>
      </c>
      <c r="B49" s="31" t="s">
        <v>141</v>
      </c>
      <c r="C49" s="21" t="s">
        <v>43</v>
      </c>
      <c r="D49" s="32">
        <v>14505.259191666666</v>
      </c>
      <c r="E49" s="33">
        <v>1064.6169083333334</v>
      </c>
      <c r="F49" s="32">
        <v>15569.876099999999</v>
      </c>
      <c r="G49" s="32">
        <v>655.22024999999996</v>
      </c>
      <c r="H49" s="33">
        <v>3.8589583333333333</v>
      </c>
      <c r="I49" s="32">
        <v>659.07920833333333</v>
      </c>
      <c r="J49" s="32">
        <v>9692.5832333333328</v>
      </c>
      <c r="K49" s="33">
        <v>11491.91185</v>
      </c>
      <c r="L49" s="32">
        <v>21184.495083333335</v>
      </c>
      <c r="M49" s="32">
        <v>328.601675</v>
      </c>
      <c r="N49" s="33">
        <v>6204.5432666666666</v>
      </c>
      <c r="O49" s="32">
        <v>6533.1449416666665</v>
      </c>
      <c r="P49" s="39">
        <f t="shared" si="0"/>
        <v>43946.595333333331</v>
      </c>
    </row>
    <row r="50" spans="1:16" x14ac:dyDescent="0.3">
      <c r="A50" s="21">
        <v>48</v>
      </c>
      <c r="B50" s="31" t="s">
        <v>142</v>
      </c>
      <c r="C50" s="21" t="s">
        <v>43</v>
      </c>
      <c r="D50" s="32">
        <v>15122.10605</v>
      </c>
      <c r="E50" s="33">
        <v>34569.75815833333</v>
      </c>
      <c r="F50" s="32">
        <v>49691.864208333332</v>
      </c>
      <c r="G50" s="32">
        <v>2286.6968833333335</v>
      </c>
      <c r="H50" s="33">
        <v>2199.7027166666667</v>
      </c>
      <c r="I50" s="32">
        <v>4486.3996000000006</v>
      </c>
      <c r="J50" s="32">
        <v>7792.9334083333333</v>
      </c>
      <c r="K50" s="33">
        <v>11171.407291666666</v>
      </c>
      <c r="L50" s="32">
        <v>18964.340700000001</v>
      </c>
      <c r="M50" s="32">
        <v>342.33557500000001</v>
      </c>
      <c r="N50" s="33">
        <v>24377.105658333334</v>
      </c>
      <c r="O50" s="32">
        <v>24719.441233333335</v>
      </c>
      <c r="P50" s="39">
        <f t="shared" si="0"/>
        <v>97862.045741666661</v>
      </c>
    </row>
    <row r="51" spans="1:16" x14ac:dyDescent="0.3">
      <c r="A51" s="21">
        <v>48</v>
      </c>
      <c r="B51" s="31" t="s">
        <v>143</v>
      </c>
      <c r="C51" s="21" t="s">
        <v>43</v>
      </c>
      <c r="D51" s="32">
        <v>6634.1113333333333</v>
      </c>
      <c r="E51" s="33">
        <v>2.0155750000000001</v>
      </c>
      <c r="F51" s="32">
        <v>6636.1269083333336</v>
      </c>
      <c r="G51" s="32">
        <v>321.07399166666664</v>
      </c>
      <c r="H51" s="33">
        <v>21.908691666666666</v>
      </c>
      <c r="I51" s="32">
        <v>342.98268333333328</v>
      </c>
      <c r="J51" s="32">
        <v>3703.9284583333333</v>
      </c>
      <c r="K51" s="33">
        <v>3439.6989083333333</v>
      </c>
      <c r="L51" s="32">
        <v>7143.6273666666666</v>
      </c>
      <c r="M51" s="32">
        <v>72.938691666666671</v>
      </c>
      <c r="N51" s="33">
        <v>618.10125000000005</v>
      </c>
      <c r="O51" s="32">
        <v>691.03994166666666</v>
      </c>
      <c r="P51" s="39">
        <f t="shared" si="0"/>
        <v>14813.776900000001</v>
      </c>
    </row>
    <row r="52" spans="1:16" x14ac:dyDescent="0.3">
      <c r="A52" s="21">
        <v>48</v>
      </c>
      <c r="B52" s="31" t="s">
        <v>144</v>
      </c>
      <c r="C52" s="21" t="s">
        <v>43</v>
      </c>
      <c r="D52" s="32">
        <v>3388.0969083333334</v>
      </c>
      <c r="E52" s="33">
        <v>0.84830833333333333</v>
      </c>
      <c r="F52" s="32">
        <v>3388.945216666667</v>
      </c>
      <c r="G52" s="32">
        <v>192.175825</v>
      </c>
      <c r="H52" s="33">
        <v>333.62901666666664</v>
      </c>
      <c r="I52" s="32">
        <v>525.80484166666668</v>
      </c>
      <c r="J52" s="32">
        <v>2287.7271083333335</v>
      </c>
      <c r="K52" s="33">
        <v>2206.0833499999999</v>
      </c>
      <c r="L52" s="32">
        <v>4493.8104583333334</v>
      </c>
      <c r="M52" s="32">
        <v>63.257333333333335</v>
      </c>
      <c r="N52" s="33">
        <v>1567.4301916666666</v>
      </c>
      <c r="O52" s="32">
        <v>1630.6875249999998</v>
      </c>
      <c r="P52" s="39">
        <f t="shared" si="0"/>
        <v>10039.248041666666</v>
      </c>
    </row>
    <row r="53" spans="1:16" x14ac:dyDescent="0.3">
      <c r="A53" s="21">
        <v>48</v>
      </c>
      <c r="B53" s="31" t="s">
        <v>145</v>
      </c>
      <c r="C53" s="21" t="s">
        <v>43</v>
      </c>
      <c r="D53" s="32">
        <v>2929.7151916666667</v>
      </c>
      <c r="E53" s="33">
        <v>2.0054833333333333</v>
      </c>
      <c r="F53" s="32">
        <v>2931.720675</v>
      </c>
      <c r="G53" s="32">
        <v>188.73772500000001</v>
      </c>
      <c r="H53" s="33">
        <v>17.688725000000002</v>
      </c>
      <c r="I53" s="32">
        <v>206.42645000000002</v>
      </c>
      <c r="J53" s="32">
        <v>1796.7118166666667</v>
      </c>
      <c r="K53" s="33">
        <v>701.23244166666666</v>
      </c>
      <c r="L53" s="32">
        <v>2497.9442583333334</v>
      </c>
      <c r="M53" s="32">
        <v>64.178725</v>
      </c>
      <c r="N53" s="33">
        <v>874.192725</v>
      </c>
      <c r="O53" s="32">
        <v>938.37144999999998</v>
      </c>
      <c r="P53" s="39">
        <f t="shared" si="0"/>
        <v>6574.462833333333</v>
      </c>
    </row>
    <row r="54" spans="1:16" x14ac:dyDescent="0.3">
      <c r="A54" s="21">
        <v>48</v>
      </c>
      <c r="B54" s="31" t="s">
        <v>146</v>
      </c>
      <c r="C54" s="21" t="s">
        <v>43</v>
      </c>
      <c r="D54" s="32">
        <v>3205.9418333333333</v>
      </c>
      <c r="E54" s="33"/>
      <c r="F54" s="32">
        <v>3205.9418333333333</v>
      </c>
      <c r="G54" s="32">
        <v>416.22701666666666</v>
      </c>
      <c r="H54" s="33">
        <v>30.609433333333332</v>
      </c>
      <c r="I54" s="32">
        <v>446.83645000000001</v>
      </c>
      <c r="J54" s="32">
        <v>1542.5270916666666</v>
      </c>
      <c r="K54" s="33">
        <v>1667.8275916666666</v>
      </c>
      <c r="L54" s="32">
        <v>3210.354683333333</v>
      </c>
      <c r="M54" s="32">
        <v>43.207349999999998</v>
      </c>
      <c r="N54" s="33">
        <v>6161.3747750000002</v>
      </c>
      <c r="O54" s="32">
        <v>6204.5821249999999</v>
      </c>
      <c r="P54" s="39">
        <f t="shared" si="0"/>
        <v>13067.715091666665</v>
      </c>
    </row>
    <row r="55" spans="1:16" x14ac:dyDescent="0.3">
      <c r="A55" s="21">
        <v>48</v>
      </c>
      <c r="B55" s="31" t="s">
        <v>80</v>
      </c>
      <c r="C55" s="21" t="s">
        <v>43</v>
      </c>
      <c r="D55" s="32">
        <v>9663.0916916666665</v>
      </c>
      <c r="E55" s="33">
        <v>33.711183333333331</v>
      </c>
      <c r="F55" s="32">
        <v>9696.8028749999994</v>
      </c>
      <c r="G55" s="32">
        <v>263.72776666666664</v>
      </c>
      <c r="H55" s="33">
        <v>44.911941666666664</v>
      </c>
      <c r="I55" s="32">
        <v>308.63970833333332</v>
      </c>
      <c r="J55" s="32">
        <v>6344.7261749999998</v>
      </c>
      <c r="K55" s="33">
        <v>8326.7325000000001</v>
      </c>
      <c r="L55" s="32">
        <v>14671.458675</v>
      </c>
      <c r="M55" s="32">
        <v>154.67848333333333</v>
      </c>
      <c r="N55" s="33">
        <v>21313.100575</v>
      </c>
      <c r="O55" s="32">
        <v>21467.779058333334</v>
      </c>
      <c r="P55" s="39">
        <f t="shared" si="0"/>
        <v>46144.680316666665</v>
      </c>
    </row>
    <row r="58" spans="1:16" x14ac:dyDescent="0.3">
      <c r="A58" s="19" t="s">
        <v>18</v>
      </c>
      <c r="C58" s="19" t="s">
        <v>18</v>
      </c>
    </row>
    <row r="59" spans="1:16" x14ac:dyDescent="0.3">
      <c r="A59" s="19" t="s">
        <v>41</v>
      </c>
      <c r="C59" s="19" t="s">
        <v>19</v>
      </c>
    </row>
    <row r="60" spans="1:16" x14ac:dyDescent="0.3">
      <c r="A60" s="19" t="s">
        <v>42</v>
      </c>
      <c r="C60" s="19" t="s">
        <v>20</v>
      </c>
    </row>
    <row r="61" spans="1:16" x14ac:dyDescent="0.3">
      <c r="A61" s="19" t="s">
        <v>43</v>
      </c>
      <c r="C61" s="19" t="s">
        <v>21</v>
      </c>
    </row>
    <row r="62" spans="1:16" x14ac:dyDescent="0.3">
      <c r="A62" s="20" t="s">
        <v>44</v>
      </c>
      <c r="C62" s="19" t="s">
        <v>41</v>
      </c>
    </row>
    <row r="63" spans="1:16" x14ac:dyDescent="0.3">
      <c r="A63" s="20" t="s">
        <v>45</v>
      </c>
      <c r="C63" s="19" t="s">
        <v>41</v>
      </c>
    </row>
    <row r="64" spans="1:16" x14ac:dyDescent="0.3">
      <c r="A64" s="20" t="s">
        <v>46</v>
      </c>
      <c r="C64" s="19" t="s">
        <v>41</v>
      </c>
    </row>
    <row r="65" spans="1:3" x14ac:dyDescent="0.3">
      <c r="A65" s="20" t="s">
        <v>47</v>
      </c>
      <c r="C65" s="19" t="s">
        <v>41</v>
      </c>
    </row>
    <row r="66" spans="1:3" x14ac:dyDescent="0.3">
      <c r="A66" s="20" t="s">
        <v>48</v>
      </c>
      <c r="C66" s="19" t="s">
        <v>41</v>
      </c>
    </row>
    <row r="67" spans="1:3" x14ac:dyDescent="0.3">
      <c r="A67" s="20" t="s">
        <v>49</v>
      </c>
      <c r="C67" s="19" t="s">
        <v>41</v>
      </c>
    </row>
    <row r="68" spans="1:3" x14ac:dyDescent="0.3">
      <c r="A68" s="20" t="s">
        <v>50</v>
      </c>
      <c r="C68" s="19" t="s">
        <v>41</v>
      </c>
    </row>
    <row r="69" spans="1:3" x14ac:dyDescent="0.3">
      <c r="A69" s="20" t="s">
        <v>51</v>
      </c>
      <c r="C69" s="19" t="s">
        <v>41</v>
      </c>
    </row>
    <row r="70" spans="1:3" x14ac:dyDescent="0.3">
      <c r="A70" s="20" t="s">
        <v>52</v>
      </c>
      <c r="C70" s="19" t="s">
        <v>41</v>
      </c>
    </row>
    <row r="71" spans="1:3" x14ac:dyDescent="0.3">
      <c r="A71" s="20" t="s">
        <v>53</v>
      </c>
      <c r="C71" s="19" t="s">
        <v>41</v>
      </c>
    </row>
    <row r="72" spans="1:3" x14ac:dyDescent="0.3">
      <c r="A72" s="20" t="s">
        <v>54</v>
      </c>
      <c r="C72" s="19" t="s">
        <v>41</v>
      </c>
    </row>
    <row r="73" spans="1:3" x14ac:dyDescent="0.3">
      <c r="A73" s="20" t="s">
        <v>55</v>
      </c>
      <c r="C73" s="19" t="s">
        <v>41</v>
      </c>
    </row>
    <row r="74" spans="1:3" x14ac:dyDescent="0.3">
      <c r="A74" s="20" t="s">
        <v>56</v>
      </c>
      <c r="C74" s="19" t="s">
        <v>41</v>
      </c>
    </row>
    <row r="75" spans="1:3" x14ac:dyDescent="0.3">
      <c r="A75" s="20" t="s">
        <v>57</v>
      </c>
      <c r="C75" s="19" t="s">
        <v>41</v>
      </c>
    </row>
    <row r="76" spans="1:3" x14ac:dyDescent="0.3">
      <c r="A76" s="20" t="s">
        <v>58</v>
      </c>
      <c r="C76" s="19" t="s">
        <v>41</v>
      </c>
    </row>
    <row r="77" spans="1:3" x14ac:dyDescent="0.3">
      <c r="A77" s="20" t="s">
        <v>59</v>
      </c>
      <c r="C77" s="19" t="s">
        <v>41</v>
      </c>
    </row>
    <row r="78" spans="1:3" x14ac:dyDescent="0.3">
      <c r="A78" s="20" t="s">
        <v>60</v>
      </c>
      <c r="C78" s="19" t="s">
        <v>41</v>
      </c>
    </row>
    <row r="79" spans="1:3" x14ac:dyDescent="0.3">
      <c r="A79" s="20" t="s">
        <v>61</v>
      </c>
      <c r="C79" s="19" t="s">
        <v>42</v>
      </c>
    </row>
    <row r="80" spans="1:3" x14ac:dyDescent="0.3">
      <c r="A80" s="20" t="s">
        <v>62</v>
      </c>
      <c r="C80" s="19" t="s">
        <v>42</v>
      </c>
    </row>
    <row r="81" spans="1:3" x14ac:dyDescent="0.3">
      <c r="A81" s="20" t="s">
        <v>63</v>
      </c>
      <c r="C81" s="19" t="s">
        <v>42</v>
      </c>
    </row>
    <row r="82" spans="1:3" x14ac:dyDescent="0.3">
      <c r="A82" s="20" t="s">
        <v>64</v>
      </c>
      <c r="C82" s="19" t="s">
        <v>42</v>
      </c>
    </row>
    <row r="83" spans="1:3" x14ac:dyDescent="0.3">
      <c r="A83" s="20" t="s">
        <v>65</v>
      </c>
      <c r="C83" s="19" t="s">
        <v>42</v>
      </c>
    </row>
    <row r="84" spans="1:3" x14ac:dyDescent="0.3">
      <c r="A84" s="20" t="s">
        <v>66</v>
      </c>
      <c r="C84" s="19" t="s">
        <v>42</v>
      </c>
    </row>
    <row r="85" spans="1:3" x14ac:dyDescent="0.3">
      <c r="A85" s="20" t="s">
        <v>67</v>
      </c>
      <c r="C85" s="19" t="s">
        <v>42</v>
      </c>
    </row>
    <row r="86" spans="1:3" x14ac:dyDescent="0.3">
      <c r="A86" s="20" t="s">
        <v>68</v>
      </c>
      <c r="C86" s="19" t="s">
        <v>42</v>
      </c>
    </row>
    <row r="87" spans="1:3" x14ac:dyDescent="0.3">
      <c r="A87" s="20" t="s">
        <v>69</v>
      </c>
      <c r="C87" s="19" t="s">
        <v>42</v>
      </c>
    </row>
    <row r="88" spans="1:3" x14ac:dyDescent="0.3">
      <c r="A88" s="20" t="s">
        <v>70</v>
      </c>
      <c r="C88" s="19" t="s">
        <v>42</v>
      </c>
    </row>
    <row r="89" spans="1:3" x14ac:dyDescent="0.3">
      <c r="A89" s="20" t="s">
        <v>71</v>
      </c>
      <c r="C89" s="19" t="s">
        <v>42</v>
      </c>
    </row>
    <row r="90" spans="1:3" x14ac:dyDescent="0.3">
      <c r="A90" s="20" t="s">
        <v>72</v>
      </c>
      <c r="C90" s="19" t="s">
        <v>42</v>
      </c>
    </row>
    <row r="91" spans="1:3" x14ac:dyDescent="0.3">
      <c r="A91" s="20" t="s">
        <v>73</v>
      </c>
      <c r="C91" s="19" t="s">
        <v>42</v>
      </c>
    </row>
    <row r="92" spans="1:3" x14ac:dyDescent="0.3">
      <c r="A92" s="20" t="s">
        <v>74</v>
      </c>
      <c r="C92" s="19" t="s">
        <v>42</v>
      </c>
    </row>
    <row r="93" spans="1:3" x14ac:dyDescent="0.3">
      <c r="A93" s="20" t="s">
        <v>75</v>
      </c>
      <c r="C93" s="19" t="s">
        <v>42</v>
      </c>
    </row>
    <row r="94" spans="1:3" x14ac:dyDescent="0.3">
      <c r="A94" s="20" t="s">
        <v>76</v>
      </c>
      <c r="C94" s="19" t="s">
        <v>42</v>
      </c>
    </row>
    <row r="95" spans="1:3" x14ac:dyDescent="0.3">
      <c r="A95" s="20" t="s">
        <v>77</v>
      </c>
      <c r="C95" s="19" t="s">
        <v>42</v>
      </c>
    </row>
    <row r="96" spans="1:3" x14ac:dyDescent="0.3">
      <c r="A96" s="20" t="s">
        <v>78</v>
      </c>
      <c r="C96" s="19" t="s">
        <v>42</v>
      </c>
    </row>
    <row r="97" spans="1:3" x14ac:dyDescent="0.3">
      <c r="A97" s="20" t="s">
        <v>79</v>
      </c>
      <c r="C97" s="19" t="s">
        <v>42</v>
      </c>
    </row>
    <row r="98" spans="1:3" x14ac:dyDescent="0.3">
      <c r="A98" s="20" t="s">
        <v>80</v>
      </c>
      <c r="C98" s="19" t="s">
        <v>43</v>
      </c>
    </row>
    <row r="99" spans="1:3" x14ac:dyDescent="0.3">
      <c r="A99" s="20" t="s">
        <v>81</v>
      </c>
      <c r="C99" s="19" t="s">
        <v>43</v>
      </c>
    </row>
    <row r="100" spans="1:3" x14ac:dyDescent="0.3">
      <c r="A100" s="20" t="s">
        <v>82</v>
      </c>
      <c r="C100" s="19" t="s">
        <v>43</v>
      </c>
    </row>
    <row r="101" spans="1:3" x14ac:dyDescent="0.3">
      <c r="A101" s="20" t="s">
        <v>83</v>
      </c>
      <c r="C101" s="19" t="s">
        <v>43</v>
      </c>
    </row>
    <row r="102" spans="1:3" x14ac:dyDescent="0.3">
      <c r="A102" s="20" t="s">
        <v>84</v>
      </c>
      <c r="C102" s="19" t="s">
        <v>43</v>
      </c>
    </row>
    <row r="103" spans="1:3" x14ac:dyDescent="0.3">
      <c r="A103" s="20" t="s">
        <v>85</v>
      </c>
      <c r="C103" s="19" t="s">
        <v>43</v>
      </c>
    </row>
    <row r="104" spans="1:3" x14ac:dyDescent="0.3">
      <c r="A104" s="20" t="s">
        <v>86</v>
      </c>
      <c r="C104" s="19" t="s">
        <v>43</v>
      </c>
    </row>
    <row r="105" spans="1:3" x14ac:dyDescent="0.3">
      <c r="A105" s="20" t="s">
        <v>87</v>
      </c>
      <c r="C105" s="19" t="s">
        <v>43</v>
      </c>
    </row>
    <row r="106" spans="1:3" x14ac:dyDescent="0.3">
      <c r="A106" s="20" t="s">
        <v>88</v>
      </c>
      <c r="C106" s="19" t="s">
        <v>43</v>
      </c>
    </row>
    <row r="107" spans="1:3" x14ac:dyDescent="0.3">
      <c r="A107" s="20" t="s">
        <v>89</v>
      </c>
      <c r="C107" s="19" t="s">
        <v>43</v>
      </c>
    </row>
    <row r="108" spans="1:3" x14ac:dyDescent="0.3">
      <c r="A108" s="20" t="s">
        <v>90</v>
      </c>
      <c r="C108" s="19" t="s">
        <v>43</v>
      </c>
    </row>
    <row r="109" spans="1:3" x14ac:dyDescent="0.3">
      <c r="A109" s="20" t="s">
        <v>91</v>
      </c>
      <c r="C109" s="19" t="s">
        <v>43</v>
      </c>
    </row>
    <row r="110" spans="1:3" x14ac:dyDescent="0.3">
      <c r="A110" s="20" t="s">
        <v>92</v>
      </c>
      <c r="C110" s="19" t="s">
        <v>43</v>
      </c>
    </row>
  </sheetData>
  <pageMargins left="0.7" right="0.7" top="0.75" bottom="0.75" header="0.3" footer="0.3"/>
  <pageSetup paperSize="9"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392A4-ACC7-47F9-A6EC-6174665D8A83}">
  <dimension ref="A1:P110"/>
  <sheetViews>
    <sheetView topLeftCell="A27" workbookViewId="0">
      <selection activeCell="D3" sqref="D3:P55"/>
    </sheetView>
  </sheetViews>
  <sheetFormatPr defaultColWidth="8.6640625" defaultRowHeight="14.4" x14ac:dyDescent="0.3"/>
  <cols>
    <col min="1" max="1" width="13.44140625" bestFit="1" customWidth="1"/>
    <col min="2" max="2" width="7.6640625" bestFit="1" customWidth="1"/>
    <col min="3" max="3" width="21.6640625" bestFit="1" customWidth="1"/>
    <col min="4" max="4" width="14.33203125" bestFit="1" customWidth="1"/>
    <col min="5" max="5" width="11.44140625" bestFit="1" customWidth="1"/>
    <col min="6" max="6" width="15.109375" bestFit="1" customWidth="1"/>
    <col min="7" max="8" width="15.33203125" bestFit="1" customWidth="1"/>
    <col min="9" max="9" width="22.44140625" bestFit="1" customWidth="1"/>
    <col min="10" max="11" width="14.33203125" bestFit="1" customWidth="1"/>
    <col min="12" max="12" width="18.6640625" bestFit="1" customWidth="1"/>
    <col min="13" max="13" width="11.44140625" bestFit="1" customWidth="1"/>
    <col min="14" max="15" width="14.33203125" bestFit="1" customWidth="1"/>
    <col min="16" max="16" width="15.33203125" bestFit="1" customWidth="1"/>
  </cols>
  <sheetData>
    <row r="1" spans="1:16" x14ac:dyDescent="0.3">
      <c r="A1" s="21"/>
      <c r="B1" s="22"/>
      <c r="C1" s="22"/>
      <c r="D1" s="23" t="s">
        <v>25</v>
      </c>
      <c r="E1" s="24" t="s">
        <v>25</v>
      </c>
      <c r="F1" s="23" t="s">
        <v>93</v>
      </c>
      <c r="G1" s="23" t="s">
        <v>26</v>
      </c>
      <c r="H1" s="24" t="s">
        <v>26</v>
      </c>
      <c r="I1" s="23" t="s">
        <v>96</v>
      </c>
      <c r="J1" s="23" t="s">
        <v>27</v>
      </c>
      <c r="K1" s="24" t="s">
        <v>27</v>
      </c>
      <c r="L1" s="23" t="s">
        <v>97</v>
      </c>
      <c r="M1" s="23" t="s">
        <v>94</v>
      </c>
      <c r="N1" s="24" t="s">
        <v>94</v>
      </c>
      <c r="O1" s="23" t="s">
        <v>95</v>
      </c>
      <c r="P1" s="25" t="s">
        <v>29</v>
      </c>
    </row>
    <row r="2" spans="1:16" x14ac:dyDescent="0.3">
      <c r="A2" s="23" t="s">
        <v>98</v>
      </c>
      <c r="B2" s="23" t="s">
        <v>99</v>
      </c>
      <c r="C2" s="23" t="s">
        <v>100</v>
      </c>
      <c r="D2" s="23" t="s">
        <v>0</v>
      </c>
      <c r="E2" s="26" t="s">
        <v>1</v>
      </c>
      <c r="F2" s="21"/>
      <c r="G2" s="23" t="s">
        <v>0</v>
      </c>
      <c r="H2" s="26" t="s">
        <v>1</v>
      </c>
      <c r="I2" s="21"/>
      <c r="J2" s="23" t="s">
        <v>0</v>
      </c>
      <c r="K2" s="26" t="s">
        <v>1</v>
      </c>
      <c r="L2" s="21"/>
      <c r="M2" s="23" t="s">
        <v>0</v>
      </c>
      <c r="N2" s="26" t="s">
        <v>1</v>
      </c>
      <c r="O2" s="21"/>
      <c r="P2" s="27"/>
    </row>
    <row r="3" spans="1:16" x14ac:dyDescent="0.3">
      <c r="A3" s="35" t="s">
        <v>18</v>
      </c>
      <c r="B3" s="36"/>
      <c r="C3" s="36"/>
      <c r="D3" s="37">
        <v>81856181.453000009</v>
      </c>
      <c r="E3" s="38">
        <v>748217.69700000004</v>
      </c>
      <c r="F3" s="37">
        <v>82604399.150000021</v>
      </c>
      <c r="G3" s="37">
        <v>1551144.5790000001</v>
      </c>
      <c r="H3" s="38">
        <v>1485384.9999999995</v>
      </c>
      <c r="I3" s="37">
        <v>3036529.578999999</v>
      </c>
      <c r="J3" s="37">
        <v>16654256.562999999</v>
      </c>
      <c r="K3" s="38">
        <v>17413970.036000002</v>
      </c>
      <c r="L3" s="37">
        <v>34068226.598999999</v>
      </c>
      <c r="M3" s="37">
        <v>640822.60800000001</v>
      </c>
      <c r="N3" s="38">
        <v>14923035.456</v>
      </c>
      <c r="O3" s="37">
        <v>15563858.063999999</v>
      </c>
      <c r="P3" s="39">
        <v>139432933.49099997</v>
      </c>
    </row>
    <row r="4" spans="1:16" x14ac:dyDescent="0.3">
      <c r="A4" s="23" t="s">
        <v>41</v>
      </c>
      <c r="B4" s="24"/>
      <c r="C4" s="24"/>
      <c r="D4" s="28">
        <v>28418198.220999997</v>
      </c>
      <c r="E4" s="29">
        <v>52477.936000000002</v>
      </c>
      <c r="F4" s="28">
        <v>28470676.156999998</v>
      </c>
      <c r="G4" s="28">
        <v>573756.45399999991</v>
      </c>
      <c r="H4" s="29">
        <v>465626.67999999993</v>
      </c>
      <c r="I4" s="28">
        <v>1039383.134</v>
      </c>
      <c r="J4" s="28">
        <v>4368810.0810000002</v>
      </c>
      <c r="K4" s="29">
        <v>5196850.7579999994</v>
      </c>
      <c r="L4" s="28">
        <v>9565660.8390000015</v>
      </c>
      <c r="M4" s="28">
        <v>147255.11300000001</v>
      </c>
      <c r="N4" s="29">
        <v>4106962.3679999998</v>
      </c>
      <c r="O4" s="28">
        <v>4254217.4809999997</v>
      </c>
      <c r="P4" s="30">
        <v>43855075.710999995</v>
      </c>
    </row>
    <row r="5" spans="1:16" x14ac:dyDescent="0.3">
      <c r="A5" s="23" t="s">
        <v>42</v>
      </c>
      <c r="B5" s="24"/>
      <c r="C5" s="24"/>
      <c r="D5" s="28">
        <v>26051250.168000005</v>
      </c>
      <c r="E5" s="29">
        <v>26735.160999999996</v>
      </c>
      <c r="F5" s="28">
        <v>26077985.329000004</v>
      </c>
      <c r="G5" s="28">
        <v>282734.80000000005</v>
      </c>
      <c r="H5" s="29">
        <v>826979.02</v>
      </c>
      <c r="I5" s="28">
        <v>1109713.8199999998</v>
      </c>
      <c r="J5" s="28">
        <v>4409472.1510000005</v>
      </c>
      <c r="K5" s="29">
        <v>4411199.1660000011</v>
      </c>
      <c r="L5" s="28">
        <v>8820671.3170000017</v>
      </c>
      <c r="M5" s="28">
        <v>378502.86499999999</v>
      </c>
      <c r="N5" s="29">
        <v>7283441.1799999997</v>
      </c>
      <c r="O5" s="28">
        <v>7661944.0449999999</v>
      </c>
      <c r="P5" s="30">
        <v>46444757.428000003</v>
      </c>
    </row>
    <row r="6" spans="1:16" x14ac:dyDescent="0.3">
      <c r="A6" s="23" t="s">
        <v>43</v>
      </c>
      <c r="B6" s="24"/>
      <c r="C6" s="24"/>
      <c r="D6" s="28">
        <v>27386733.063999996</v>
      </c>
      <c r="E6" s="29">
        <v>669004.6</v>
      </c>
      <c r="F6" s="28">
        <v>28055737.663999997</v>
      </c>
      <c r="G6" s="28">
        <v>694653.32500000007</v>
      </c>
      <c r="H6" s="29">
        <v>192779.30000000002</v>
      </c>
      <c r="I6" s="28">
        <v>887432.625</v>
      </c>
      <c r="J6" s="28">
        <v>7875974.3310000002</v>
      </c>
      <c r="K6" s="29">
        <v>7805920.1119999997</v>
      </c>
      <c r="L6" s="28">
        <v>15681894.443</v>
      </c>
      <c r="M6" s="28">
        <v>115064.63000000003</v>
      </c>
      <c r="N6" s="29">
        <v>3532631.9080000003</v>
      </c>
      <c r="O6" s="28">
        <v>3647696.5380000002</v>
      </c>
      <c r="P6" s="30">
        <v>49133100.351999998</v>
      </c>
    </row>
    <row r="7" spans="1:16" x14ac:dyDescent="0.3">
      <c r="A7" s="21">
        <v>9</v>
      </c>
      <c r="B7" s="21" t="s">
        <v>41</v>
      </c>
      <c r="C7" s="31" t="s">
        <v>44</v>
      </c>
      <c r="D7" s="32">
        <v>7459245.5269999998</v>
      </c>
      <c r="E7" s="33">
        <v>1708.8</v>
      </c>
      <c r="F7" s="32">
        <v>7460954.3269999996</v>
      </c>
      <c r="G7" s="32">
        <v>64788.510999999999</v>
      </c>
      <c r="H7" s="33">
        <v>39861.800000000003</v>
      </c>
      <c r="I7" s="32">
        <v>104650.311</v>
      </c>
      <c r="J7" s="32">
        <v>1114113.5759999999</v>
      </c>
      <c r="K7" s="33">
        <v>1149559.048</v>
      </c>
      <c r="L7" s="32">
        <v>2263672.6239999998</v>
      </c>
      <c r="M7" s="32">
        <v>85028.891000000003</v>
      </c>
      <c r="N7" s="33">
        <v>926070.8</v>
      </c>
      <c r="O7" s="32">
        <v>1011099.6910000001</v>
      </c>
      <c r="P7" s="34">
        <v>10910817.179</v>
      </c>
    </row>
    <row r="8" spans="1:16" x14ac:dyDescent="0.3">
      <c r="A8" s="23">
        <v>9</v>
      </c>
      <c r="B8" s="23" t="s">
        <v>41</v>
      </c>
      <c r="C8" s="23" t="s">
        <v>101</v>
      </c>
      <c r="D8" s="28">
        <v>603335.34299999999</v>
      </c>
      <c r="E8" s="29">
        <v>21.6</v>
      </c>
      <c r="F8" s="28">
        <v>603356.94299999997</v>
      </c>
      <c r="G8" s="28">
        <v>23328.905999999999</v>
      </c>
      <c r="H8" s="29">
        <v>12183.1</v>
      </c>
      <c r="I8" s="28">
        <v>35512.006000000001</v>
      </c>
      <c r="J8" s="28">
        <v>102547.715</v>
      </c>
      <c r="K8" s="29">
        <v>149678.6</v>
      </c>
      <c r="L8" s="28">
        <v>252226.315</v>
      </c>
      <c r="M8" s="28">
        <v>3500.24</v>
      </c>
      <c r="N8" s="29">
        <v>120066</v>
      </c>
      <c r="O8" s="28">
        <v>123566.24</v>
      </c>
      <c r="P8" s="30">
        <v>1029141.4569999998</v>
      </c>
    </row>
    <row r="9" spans="1:16" x14ac:dyDescent="0.3">
      <c r="A9" s="21">
        <v>9</v>
      </c>
      <c r="B9" s="21" t="s">
        <v>41</v>
      </c>
      <c r="C9" s="31" t="s">
        <v>103</v>
      </c>
      <c r="D9" s="32">
        <v>974781.424</v>
      </c>
      <c r="E9" s="33"/>
      <c r="F9" s="32">
        <v>974781.424</v>
      </c>
      <c r="G9" s="32">
        <v>88493.815000000002</v>
      </c>
      <c r="H9" s="33">
        <v>19409.599999999999</v>
      </c>
      <c r="I9" s="32">
        <v>107903.41500000001</v>
      </c>
      <c r="J9" s="32">
        <v>171598.03599999999</v>
      </c>
      <c r="K9" s="33">
        <v>660913.4</v>
      </c>
      <c r="L9" s="32">
        <v>832511.43599999999</v>
      </c>
      <c r="M9" s="32">
        <v>2191.0360000000001</v>
      </c>
      <c r="N9" s="33">
        <v>370310</v>
      </c>
      <c r="O9" s="32">
        <v>372501.03600000002</v>
      </c>
      <c r="P9" s="34">
        <v>2310657.6230000001</v>
      </c>
    </row>
    <row r="10" spans="1:16" x14ac:dyDescent="0.3">
      <c r="A10" s="21">
        <v>9</v>
      </c>
      <c r="B10" s="21" t="s">
        <v>41</v>
      </c>
      <c r="C10" s="31" t="s">
        <v>105</v>
      </c>
      <c r="D10" s="32">
        <v>824500.66</v>
      </c>
      <c r="E10" s="33">
        <v>401</v>
      </c>
      <c r="F10" s="32">
        <v>824901.66</v>
      </c>
      <c r="G10" s="32">
        <v>13123.925999999999</v>
      </c>
      <c r="H10" s="33">
        <v>42854.2</v>
      </c>
      <c r="I10" s="32">
        <v>55978.125999999997</v>
      </c>
      <c r="J10" s="32">
        <v>144361.25599999999</v>
      </c>
      <c r="K10" s="33">
        <v>152472.5</v>
      </c>
      <c r="L10" s="32">
        <v>296833.75599999999</v>
      </c>
      <c r="M10" s="32">
        <v>3536.55</v>
      </c>
      <c r="N10" s="33">
        <v>884878</v>
      </c>
      <c r="O10" s="32">
        <v>888414.55</v>
      </c>
      <c r="P10" s="34">
        <v>2128475.3760000002</v>
      </c>
    </row>
    <row r="11" spans="1:16" x14ac:dyDescent="0.3">
      <c r="A11" s="21">
        <v>9</v>
      </c>
      <c r="B11" s="21" t="s">
        <v>41</v>
      </c>
      <c r="C11" s="31" t="s">
        <v>107</v>
      </c>
      <c r="D11" s="32">
        <v>328138.23700000002</v>
      </c>
      <c r="E11" s="33"/>
      <c r="F11" s="32">
        <v>328138.23700000002</v>
      </c>
      <c r="G11" s="32">
        <v>14139.02</v>
      </c>
      <c r="H11" s="33">
        <v>22607.4</v>
      </c>
      <c r="I11" s="32">
        <v>36746.42</v>
      </c>
      <c r="J11" s="32">
        <v>59319.438999999998</v>
      </c>
      <c r="K11" s="33">
        <v>118028</v>
      </c>
      <c r="L11" s="32">
        <v>177347.43900000001</v>
      </c>
      <c r="M11" s="32">
        <v>282.83</v>
      </c>
      <c r="N11" s="33">
        <v>101844</v>
      </c>
      <c r="O11" s="32">
        <v>102126.83</v>
      </c>
      <c r="P11" s="34">
        <v>650925.89400000009</v>
      </c>
    </row>
    <row r="12" spans="1:16" x14ac:dyDescent="0.3">
      <c r="A12" s="21">
        <v>9</v>
      </c>
      <c r="B12" s="21" t="s">
        <v>41</v>
      </c>
      <c r="C12" s="31" t="s">
        <v>109</v>
      </c>
      <c r="D12" s="32">
        <v>373129.74800000002</v>
      </c>
      <c r="E12" s="33"/>
      <c r="F12" s="32">
        <v>373129.74800000002</v>
      </c>
      <c r="G12" s="32">
        <v>36265.910000000003</v>
      </c>
      <c r="H12" s="33">
        <v>6189</v>
      </c>
      <c r="I12" s="32">
        <v>42454.91</v>
      </c>
      <c r="J12" s="32">
        <v>61341.993000000002</v>
      </c>
      <c r="K12" s="33">
        <v>48896.2</v>
      </c>
      <c r="L12" s="32">
        <v>110238.193</v>
      </c>
      <c r="M12" s="32">
        <v>1361.1020000000001</v>
      </c>
      <c r="N12" s="33">
        <v>60318</v>
      </c>
      <c r="O12" s="32">
        <v>61679.101999999999</v>
      </c>
      <c r="P12" s="34">
        <v>595953.31500000006</v>
      </c>
    </row>
    <row r="13" spans="1:16" x14ac:dyDescent="0.3">
      <c r="A13" s="21">
        <v>9</v>
      </c>
      <c r="B13" s="21" t="s">
        <v>41</v>
      </c>
      <c r="C13" s="31" t="s">
        <v>111</v>
      </c>
      <c r="D13" s="32">
        <v>4498563.6689999998</v>
      </c>
      <c r="E13" s="33">
        <v>36118.28</v>
      </c>
      <c r="F13" s="32">
        <v>4534681.949</v>
      </c>
      <c r="G13" s="32">
        <v>18072.222000000002</v>
      </c>
      <c r="H13" s="33">
        <v>30513.88</v>
      </c>
      <c r="I13" s="32">
        <v>48586.101999999999</v>
      </c>
      <c r="J13" s="32">
        <v>608127.52800000005</v>
      </c>
      <c r="K13" s="33">
        <v>985591.14</v>
      </c>
      <c r="L13" s="32">
        <v>1593718.6680000001</v>
      </c>
      <c r="M13" s="32">
        <v>6234.0370000000003</v>
      </c>
      <c r="N13" s="33">
        <v>41892</v>
      </c>
      <c r="O13" s="32">
        <v>48126.036999999997</v>
      </c>
      <c r="P13" s="34">
        <v>6258126.8419999992</v>
      </c>
    </row>
    <row r="14" spans="1:16" x14ac:dyDescent="0.3">
      <c r="A14" s="21">
        <v>9</v>
      </c>
      <c r="B14" s="21" t="s">
        <v>41</v>
      </c>
      <c r="C14" s="31" t="s">
        <v>112</v>
      </c>
      <c r="D14" s="32">
        <v>543328.72900000005</v>
      </c>
      <c r="E14" s="33">
        <v>410.4</v>
      </c>
      <c r="F14" s="32">
        <v>543739.12900000007</v>
      </c>
      <c r="G14" s="32">
        <v>46553.839</v>
      </c>
      <c r="H14" s="33">
        <v>58141.2</v>
      </c>
      <c r="I14" s="32">
        <v>104695.03899999999</v>
      </c>
      <c r="J14" s="32">
        <v>104339.967</v>
      </c>
      <c r="K14" s="33">
        <v>139586.4</v>
      </c>
      <c r="L14" s="32">
        <v>243926.367</v>
      </c>
      <c r="M14" s="32">
        <v>3173.9560000000001</v>
      </c>
      <c r="N14" s="33">
        <v>89970</v>
      </c>
      <c r="O14" s="32">
        <v>93143.956000000006</v>
      </c>
      <c r="P14" s="34">
        <v>993468.20500000019</v>
      </c>
    </row>
    <row r="15" spans="1:16" x14ac:dyDescent="0.3">
      <c r="A15" s="21">
        <v>9</v>
      </c>
      <c r="B15" s="21" t="s">
        <v>41</v>
      </c>
      <c r="C15" s="31" t="s">
        <v>113</v>
      </c>
      <c r="D15" s="32">
        <v>3893984.898</v>
      </c>
      <c r="E15" s="33">
        <v>191.4</v>
      </c>
      <c r="F15" s="32">
        <v>3894176.298</v>
      </c>
      <c r="G15" s="32">
        <v>45357.167000000001</v>
      </c>
      <c r="H15" s="33">
        <v>31541.4</v>
      </c>
      <c r="I15" s="32">
        <v>76898.56700000001</v>
      </c>
      <c r="J15" s="32">
        <v>604904.39399999997</v>
      </c>
      <c r="K15" s="33">
        <v>211055.3</v>
      </c>
      <c r="L15" s="32">
        <v>815959.6939999999</v>
      </c>
      <c r="M15" s="32">
        <v>25576.044999999998</v>
      </c>
      <c r="N15" s="33">
        <v>234322.96799999999</v>
      </c>
      <c r="O15" s="32">
        <v>259899.01299999998</v>
      </c>
      <c r="P15" s="34">
        <v>5089990.864000001</v>
      </c>
    </row>
    <row r="16" spans="1:16" x14ac:dyDescent="0.3">
      <c r="A16" s="21">
        <v>9</v>
      </c>
      <c r="B16" s="21" t="s">
        <v>41</v>
      </c>
      <c r="C16" s="31" t="s">
        <v>114</v>
      </c>
      <c r="D16" s="32">
        <v>2565680.8450000002</v>
      </c>
      <c r="E16" s="33">
        <v>1495.5</v>
      </c>
      <c r="F16" s="32">
        <v>2567176.3450000002</v>
      </c>
      <c r="G16" s="32">
        <v>45605.512000000002</v>
      </c>
      <c r="H16" s="33">
        <v>77734.399999999994</v>
      </c>
      <c r="I16" s="32">
        <v>123339.912</v>
      </c>
      <c r="J16" s="32">
        <v>414282.44</v>
      </c>
      <c r="K16" s="33">
        <v>678257.37600000005</v>
      </c>
      <c r="L16" s="32">
        <v>1092539.8160000001</v>
      </c>
      <c r="M16" s="32">
        <v>4644.1639999999998</v>
      </c>
      <c r="N16" s="33">
        <v>553553.4</v>
      </c>
      <c r="O16" s="32">
        <v>558197.56400000001</v>
      </c>
      <c r="P16" s="34">
        <v>4363045.7659999998</v>
      </c>
    </row>
    <row r="17" spans="1:16" x14ac:dyDescent="0.3">
      <c r="A17" s="21">
        <v>9</v>
      </c>
      <c r="B17" s="21" t="s">
        <v>41</v>
      </c>
      <c r="C17" s="31" t="s">
        <v>115</v>
      </c>
      <c r="D17" s="32">
        <v>420133.34600000002</v>
      </c>
      <c r="E17" s="33"/>
      <c r="F17" s="32">
        <v>420133.34600000002</v>
      </c>
      <c r="G17" s="32">
        <v>30794.589</v>
      </c>
      <c r="H17" s="33">
        <v>18306.8</v>
      </c>
      <c r="I17" s="32">
        <v>49101.388999999996</v>
      </c>
      <c r="J17" s="32">
        <v>100046.588</v>
      </c>
      <c r="K17" s="33">
        <v>49217.8</v>
      </c>
      <c r="L17" s="32">
        <v>149264.38800000001</v>
      </c>
      <c r="M17" s="32">
        <v>3806.634</v>
      </c>
      <c r="N17" s="33">
        <v>33528</v>
      </c>
      <c r="O17" s="32">
        <v>37334.633999999998</v>
      </c>
      <c r="P17" s="34">
        <v>660855.56900000002</v>
      </c>
    </row>
    <row r="18" spans="1:16" x14ac:dyDescent="0.3">
      <c r="A18" s="21">
        <v>9</v>
      </c>
      <c r="B18" s="21" t="s">
        <v>41</v>
      </c>
      <c r="C18" s="31" t="s">
        <v>116</v>
      </c>
      <c r="D18" s="32">
        <v>266289.91499999998</v>
      </c>
      <c r="E18" s="33"/>
      <c r="F18" s="32">
        <v>266289.91499999998</v>
      </c>
      <c r="G18" s="32">
        <v>15118.63</v>
      </c>
      <c r="H18" s="33">
        <v>2100</v>
      </c>
      <c r="I18" s="32">
        <v>17218.629999999997</v>
      </c>
      <c r="J18" s="32">
        <v>57948.375999999997</v>
      </c>
      <c r="K18" s="33">
        <v>24743</v>
      </c>
      <c r="L18" s="32">
        <v>82691.375999999989</v>
      </c>
      <c r="M18" s="32">
        <v>96.41</v>
      </c>
      <c r="N18" s="33">
        <v>3696</v>
      </c>
      <c r="O18" s="32">
        <v>3792.41</v>
      </c>
      <c r="P18" s="34">
        <v>373782.56599999993</v>
      </c>
    </row>
    <row r="19" spans="1:16" x14ac:dyDescent="0.3">
      <c r="A19" s="21">
        <v>9</v>
      </c>
      <c r="B19" s="21" t="s">
        <v>41</v>
      </c>
      <c r="C19" s="31" t="s">
        <v>102</v>
      </c>
      <c r="D19" s="32">
        <v>292624.47600000002</v>
      </c>
      <c r="E19" s="33"/>
      <c r="F19" s="32">
        <v>292624.47600000002</v>
      </c>
      <c r="G19" s="32">
        <v>25781.67</v>
      </c>
      <c r="H19" s="33">
        <v>27572.5</v>
      </c>
      <c r="I19" s="32">
        <v>53354.17</v>
      </c>
      <c r="J19" s="32">
        <v>55635.021000000001</v>
      </c>
      <c r="K19" s="33">
        <v>176117</v>
      </c>
      <c r="L19" s="32">
        <v>231752.02100000001</v>
      </c>
      <c r="M19" s="32">
        <v>1126.0920000000001</v>
      </c>
      <c r="N19" s="33">
        <v>71292</v>
      </c>
      <c r="O19" s="32">
        <v>72418.092000000004</v>
      </c>
      <c r="P19" s="34">
        <v>654855.25699999998</v>
      </c>
    </row>
    <row r="20" spans="1:16" x14ac:dyDescent="0.3">
      <c r="A20" s="21">
        <v>9</v>
      </c>
      <c r="B20" s="21" t="s">
        <v>41</v>
      </c>
      <c r="C20" s="31" t="s">
        <v>106</v>
      </c>
      <c r="D20" s="32">
        <v>1153301.135</v>
      </c>
      <c r="E20" s="33"/>
      <c r="F20" s="32">
        <v>1153301.135</v>
      </c>
      <c r="G20" s="32">
        <v>46095.68</v>
      </c>
      <c r="H20" s="33">
        <v>6804</v>
      </c>
      <c r="I20" s="32">
        <v>52899.68</v>
      </c>
      <c r="J20" s="32">
        <v>142784.68299999999</v>
      </c>
      <c r="K20" s="33">
        <v>50174</v>
      </c>
      <c r="L20" s="32">
        <v>192958.68299999999</v>
      </c>
      <c r="M20" s="32">
        <v>2486.8380000000002</v>
      </c>
      <c r="N20" s="33">
        <v>12840</v>
      </c>
      <c r="O20" s="32">
        <v>15326.838</v>
      </c>
      <c r="P20" s="34">
        <v>1422152.3049999999</v>
      </c>
    </row>
    <row r="21" spans="1:16" x14ac:dyDescent="0.3">
      <c r="A21" s="21">
        <v>9</v>
      </c>
      <c r="B21" s="21" t="s">
        <v>41</v>
      </c>
      <c r="C21" s="31" t="s">
        <v>108</v>
      </c>
      <c r="D21" s="32">
        <v>183798.459</v>
      </c>
      <c r="E21" s="33"/>
      <c r="F21" s="32">
        <v>183798.459</v>
      </c>
      <c r="G21" s="32">
        <v>16082.16</v>
      </c>
      <c r="H21" s="33">
        <v>768</v>
      </c>
      <c r="I21" s="32">
        <v>16850.16</v>
      </c>
      <c r="J21" s="32">
        <v>37683.449999999997</v>
      </c>
      <c r="K21" s="33">
        <v>18878</v>
      </c>
      <c r="L21" s="32">
        <v>56561.45</v>
      </c>
      <c r="M21" s="32">
        <v>15</v>
      </c>
      <c r="N21" s="33">
        <v>10482</v>
      </c>
      <c r="O21" s="32">
        <v>10497</v>
      </c>
      <c r="P21" s="34">
        <v>277109.37599999999</v>
      </c>
    </row>
    <row r="22" spans="1:16" x14ac:dyDescent="0.3">
      <c r="A22" s="21">
        <v>9</v>
      </c>
      <c r="B22" s="21" t="s">
        <v>41</v>
      </c>
      <c r="C22" s="31" t="s">
        <v>110</v>
      </c>
      <c r="D22" s="32">
        <v>657937.82999999996</v>
      </c>
      <c r="E22" s="33"/>
      <c r="F22" s="32">
        <v>657937.82999999996</v>
      </c>
      <c r="G22" s="32">
        <v>35259.728999999999</v>
      </c>
      <c r="H22" s="33">
        <v>27798</v>
      </c>
      <c r="I22" s="32">
        <v>63057.728999999999</v>
      </c>
      <c r="J22" s="32">
        <v>113003.899</v>
      </c>
      <c r="K22" s="33">
        <v>39778.593999999997</v>
      </c>
      <c r="L22" s="32">
        <v>152782.49300000002</v>
      </c>
      <c r="M22" s="32">
        <v>3544.2179999999998</v>
      </c>
      <c r="N22" s="33">
        <v>271687.2</v>
      </c>
      <c r="O22" s="32">
        <v>275231.41800000001</v>
      </c>
      <c r="P22" s="34">
        <v>1155245.5260000001</v>
      </c>
    </row>
    <row r="23" spans="1:16" x14ac:dyDescent="0.3">
      <c r="A23" s="21">
        <v>9</v>
      </c>
      <c r="B23" s="21" t="s">
        <v>41</v>
      </c>
      <c r="C23" s="31" t="s">
        <v>104</v>
      </c>
      <c r="D23" s="32">
        <v>3379423.98</v>
      </c>
      <c r="E23" s="33">
        <v>12130.956</v>
      </c>
      <c r="F23" s="32">
        <v>3391554.9359999998</v>
      </c>
      <c r="G23" s="32">
        <v>8895.1679999999997</v>
      </c>
      <c r="H23" s="33">
        <v>41241.4</v>
      </c>
      <c r="I23" s="32">
        <v>50136.567999999999</v>
      </c>
      <c r="J23" s="32">
        <v>476771.72</v>
      </c>
      <c r="K23" s="33">
        <v>543904.4</v>
      </c>
      <c r="L23" s="32">
        <v>1020676.12</v>
      </c>
      <c r="M23" s="32">
        <v>651.07000000000005</v>
      </c>
      <c r="N23" s="33">
        <v>320212</v>
      </c>
      <c r="O23" s="32">
        <v>320863.07</v>
      </c>
      <c r="P23" s="34">
        <v>4980472.591</v>
      </c>
    </row>
    <row r="24" spans="1:16" x14ac:dyDescent="0.3">
      <c r="A24" s="21">
        <v>20</v>
      </c>
      <c r="B24" s="21" t="s">
        <v>42</v>
      </c>
      <c r="C24" s="31" t="s">
        <v>61</v>
      </c>
      <c r="D24" s="32">
        <v>9007927.5270000007</v>
      </c>
      <c r="E24" s="33">
        <v>7276.8</v>
      </c>
      <c r="F24" s="32">
        <v>9015204.3270000014</v>
      </c>
      <c r="G24" s="32">
        <v>8602.7039999999997</v>
      </c>
      <c r="H24" s="33">
        <v>34986.879999999997</v>
      </c>
      <c r="I24" s="32">
        <v>43589.583999999995</v>
      </c>
      <c r="J24" s="32">
        <v>2008993.095</v>
      </c>
      <c r="K24" s="33">
        <v>1956992.338</v>
      </c>
      <c r="L24" s="32">
        <v>3965985.4330000002</v>
      </c>
      <c r="M24" s="32">
        <v>262757.62400000001</v>
      </c>
      <c r="N24" s="33">
        <v>2652861.1800000002</v>
      </c>
      <c r="O24" s="32">
        <v>2915618.804</v>
      </c>
      <c r="P24" s="34">
        <v>17667925.985000003</v>
      </c>
    </row>
    <row r="25" spans="1:16" x14ac:dyDescent="0.3">
      <c r="A25" s="23">
        <v>20</v>
      </c>
      <c r="B25" s="23" t="s">
        <v>42</v>
      </c>
      <c r="C25" s="23" t="s">
        <v>117</v>
      </c>
      <c r="D25" s="28">
        <v>1227936.0560000001</v>
      </c>
      <c r="E25" s="29">
        <v>6368.4</v>
      </c>
      <c r="F25" s="28">
        <v>1234304.456</v>
      </c>
      <c r="G25" s="28">
        <v>33094.815999999999</v>
      </c>
      <c r="H25" s="29">
        <v>90922.3</v>
      </c>
      <c r="I25" s="28">
        <v>124017.11600000001</v>
      </c>
      <c r="J25" s="28">
        <v>179976.61499999999</v>
      </c>
      <c r="K25" s="29">
        <v>192758.57800000001</v>
      </c>
      <c r="L25" s="28">
        <v>372735.19299999997</v>
      </c>
      <c r="M25" s="28">
        <v>5483.0940000000001</v>
      </c>
      <c r="N25" s="29">
        <v>439654</v>
      </c>
      <c r="O25" s="28">
        <v>445137.09399999998</v>
      </c>
      <c r="P25" s="30">
        <v>2194412.8340000003</v>
      </c>
    </row>
    <row r="26" spans="1:16" x14ac:dyDescent="0.3">
      <c r="A26" s="21">
        <v>20</v>
      </c>
      <c r="B26" s="21" t="s">
        <v>42</v>
      </c>
      <c r="C26" s="31" t="s">
        <v>118</v>
      </c>
      <c r="D26" s="32">
        <v>168361.709</v>
      </c>
      <c r="E26" s="33">
        <v>78</v>
      </c>
      <c r="F26" s="32">
        <v>168439.709</v>
      </c>
      <c r="G26" s="32">
        <v>400.62400000000002</v>
      </c>
      <c r="H26" s="33">
        <v>910.5</v>
      </c>
      <c r="I26" s="32">
        <v>1311.124</v>
      </c>
      <c r="J26" s="32">
        <v>31088.291000000001</v>
      </c>
      <c r="K26" s="33">
        <v>22140</v>
      </c>
      <c r="L26" s="32">
        <v>53228.290999999997</v>
      </c>
      <c r="M26" s="32">
        <v>35815.06</v>
      </c>
      <c r="N26" s="33">
        <v>7950</v>
      </c>
      <c r="O26" s="32">
        <v>43765.06</v>
      </c>
      <c r="P26" s="34">
        <v>271800.48600000003</v>
      </c>
    </row>
    <row r="27" spans="1:16" x14ac:dyDescent="0.3">
      <c r="A27" s="21">
        <v>20</v>
      </c>
      <c r="B27" s="21" t="s">
        <v>42</v>
      </c>
      <c r="C27" s="31" t="s">
        <v>119</v>
      </c>
      <c r="D27" s="32">
        <v>111470.192</v>
      </c>
      <c r="E27" s="33"/>
      <c r="F27" s="32">
        <v>111470.192</v>
      </c>
      <c r="G27" s="32">
        <v>940</v>
      </c>
      <c r="H27" s="33">
        <v>13260</v>
      </c>
      <c r="I27" s="32">
        <v>14200</v>
      </c>
      <c r="J27" s="32">
        <v>44522.572</v>
      </c>
      <c r="K27" s="33">
        <v>40361.5</v>
      </c>
      <c r="L27" s="32">
        <v>84884.072</v>
      </c>
      <c r="M27" s="32"/>
      <c r="N27" s="33">
        <v>240</v>
      </c>
      <c r="O27" s="32">
        <v>240</v>
      </c>
      <c r="P27" s="34">
        <v>212455.10399999999</v>
      </c>
    </row>
    <row r="28" spans="1:16" x14ac:dyDescent="0.3">
      <c r="A28" s="21">
        <v>20</v>
      </c>
      <c r="B28" s="21" t="s">
        <v>42</v>
      </c>
      <c r="C28" s="31" t="s">
        <v>120</v>
      </c>
      <c r="D28" s="32">
        <v>142907.02499999999</v>
      </c>
      <c r="E28" s="33">
        <v>108</v>
      </c>
      <c r="F28" s="32">
        <v>143015.02499999999</v>
      </c>
      <c r="G28" s="32"/>
      <c r="H28" s="33">
        <v>1260</v>
      </c>
      <c r="I28" s="32">
        <v>1260</v>
      </c>
      <c r="J28" s="32">
        <v>22938.942999999999</v>
      </c>
      <c r="K28" s="33">
        <v>90682.5</v>
      </c>
      <c r="L28" s="32">
        <v>113621.443</v>
      </c>
      <c r="M28" s="32">
        <v>3237.136</v>
      </c>
      <c r="N28" s="33">
        <v>21276</v>
      </c>
      <c r="O28" s="32">
        <v>24513.135999999999</v>
      </c>
      <c r="P28" s="34">
        <v>284614.01899999997</v>
      </c>
    </row>
    <row r="29" spans="1:16" x14ac:dyDescent="0.3">
      <c r="A29" s="21">
        <v>20</v>
      </c>
      <c r="B29" s="21" t="s">
        <v>42</v>
      </c>
      <c r="C29" s="31" t="s">
        <v>121</v>
      </c>
      <c r="D29" s="32">
        <v>131437.62899999999</v>
      </c>
      <c r="E29" s="33"/>
      <c r="F29" s="32">
        <v>131437.62899999999</v>
      </c>
      <c r="G29" s="32">
        <v>4271</v>
      </c>
      <c r="H29" s="33">
        <v>3270</v>
      </c>
      <c r="I29" s="32">
        <v>7541</v>
      </c>
      <c r="J29" s="32">
        <v>15971.422</v>
      </c>
      <c r="K29" s="33">
        <v>7062</v>
      </c>
      <c r="L29" s="32">
        <v>23033.421999999999</v>
      </c>
      <c r="M29" s="32"/>
      <c r="N29" s="33">
        <v>8400</v>
      </c>
      <c r="O29" s="32">
        <v>8400</v>
      </c>
      <c r="P29" s="34">
        <v>173198.84299999996</v>
      </c>
    </row>
    <row r="30" spans="1:16" x14ac:dyDescent="0.3">
      <c r="A30" s="21">
        <v>20</v>
      </c>
      <c r="B30" s="21" t="s">
        <v>42</v>
      </c>
      <c r="C30" s="31" t="s">
        <v>122</v>
      </c>
      <c r="D30" s="32">
        <v>234968.94</v>
      </c>
      <c r="E30" s="33">
        <v>240</v>
      </c>
      <c r="F30" s="32">
        <v>235208.94</v>
      </c>
      <c r="G30" s="32">
        <v>7651.77</v>
      </c>
      <c r="H30" s="33">
        <v>26007.15</v>
      </c>
      <c r="I30" s="32">
        <v>33658.92</v>
      </c>
      <c r="J30" s="32">
        <v>38575.535000000003</v>
      </c>
      <c r="K30" s="33">
        <v>121227</v>
      </c>
      <c r="L30" s="32">
        <v>159802.535</v>
      </c>
      <c r="M30" s="32">
        <v>1316.96</v>
      </c>
      <c r="N30" s="33">
        <v>8820</v>
      </c>
      <c r="O30" s="32">
        <v>10136.959999999999</v>
      </c>
      <c r="P30" s="34">
        <v>476786.54400000011</v>
      </c>
    </row>
    <row r="31" spans="1:16" x14ac:dyDescent="0.3">
      <c r="A31" s="21">
        <v>20</v>
      </c>
      <c r="B31" s="21" t="s">
        <v>42</v>
      </c>
      <c r="C31" s="31" t="s">
        <v>123</v>
      </c>
      <c r="D31" s="32">
        <v>646663.75600000005</v>
      </c>
      <c r="E31" s="33">
        <v>1395</v>
      </c>
      <c r="F31" s="32">
        <v>648058.75600000005</v>
      </c>
      <c r="G31" s="32">
        <v>52058.987000000001</v>
      </c>
      <c r="H31" s="33">
        <v>37779.58</v>
      </c>
      <c r="I31" s="32">
        <v>89838.56700000001</v>
      </c>
      <c r="J31" s="32">
        <v>99306.383000000002</v>
      </c>
      <c r="K31" s="33">
        <v>72158.320000000007</v>
      </c>
      <c r="L31" s="32">
        <v>171464.70300000001</v>
      </c>
      <c r="M31" s="32">
        <v>7396.7669999999998</v>
      </c>
      <c r="N31" s="33">
        <v>17490</v>
      </c>
      <c r="O31" s="32">
        <v>24886.767</v>
      </c>
      <c r="P31" s="34">
        <v>941140.60700000008</v>
      </c>
    </row>
    <row r="32" spans="1:16" x14ac:dyDescent="0.3">
      <c r="A32" s="21">
        <v>20</v>
      </c>
      <c r="B32" s="21" t="s">
        <v>42</v>
      </c>
      <c r="C32" s="31" t="s">
        <v>124</v>
      </c>
      <c r="D32" s="32">
        <v>724300.06799999997</v>
      </c>
      <c r="E32" s="33">
        <v>759.5</v>
      </c>
      <c r="F32" s="32">
        <v>725059.56799999997</v>
      </c>
      <c r="G32" s="32">
        <v>3183.3449999999998</v>
      </c>
      <c r="H32" s="33">
        <v>45187.4</v>
      </c>
      <c r="I32" s="32">
        <v>48370.745000000003</v>
      </c>
      <c r="J32" s="32">
        <v>60141.317999999999</v>
      </c>
      <c r="K32" s="33">
        <v>254847.16</v>
      </c>
      <c r="L32" s="32">
        <v>314988.478</v>
      </c>
      <c r="M32" s="32">
        <v>799.76800000000003</v>
      </c>
      <c r="N32" s="33">
        <v>1338138</v>
      </c>
      <c r="O32" s="32">
        <v>1338937.7679999999</v>
      </c>
      <c r="P32" s="34">
        <v>2434484.5130000003</v>
      </c>
    </row>
    <row r="33" spans="1:16" x14ac:dyDescent="0.3">
      <c r="A33" s="21">
        <v>20</v>
      </c>
      <c r="B33" s="21" t="s">
        <v>42</v>
      </c>
      <c r="C33" s="31" t="s">
        <v>125</v>
      </c>
      <c r="D33" s="32">
        <v>462120.92800000001</v>
      </c>
      <c r="E33" s="33"/>
      <c r="F33" s="32">
        <v>462120.92800000001</v>
      </c>
      <c r="G33" s="32">
        <v>23289.274000000001</v>
      </c>
      <c r="H33" s="33">
        <v>4963.2</v>
      </c>
      <c r="I33" s="32">
        <v>28252.474000000002</v>
      </c>
      <c r="J33" s="32">
        <v>50592.169000000002</v>
      </c>
      <c r="K33" s="33">
        <v>20926.8</v>
      </c>
      <c r="L33" s="32">
        <v>71518.968999999997</v>
      </c>
      <c r="M33" s="32"/>
      <c r="N33" s="33">
        <v>5292</v>
      </c>
      <c r="O33" s="32">
        <v>5292</v>
      </c>
      <c r="P33" s="34">
        <v>573754.27100000007</v>
      </c>
    </row>
    <row r="34" spans="1:16" x14ac:dyDescent="0.3">
      <c r="A34" s="21">
        <v>20</v>
      </c>
      <c r="B34" s="21" t="s">
        <v>42</v>
      </c>
      <c r="C34" s="31" t="s">
        <v>126</v>
      </c>
      <c r="D34" s="32">
        <v>260548.364</v>
      </c>
      <c r="E34" s="33"/>
      <c r="F34" s="32">
        <v>260548.364</v>
      </c>
      <c r="G34" s="32">
        <v>7911.9030000000002</v>
      </c>
      <c r="H34" s="33">
        <v>23886</v>
      </c>
      <c r="I34" s="32">
        <v>31797.902999999998</v>
      </c>
      <c r="J34" s="32">
        <v>27314.271000000001</v>
      </c>
      <c r="K34" s="33">
        <v>47155.040000000001</v>
      </c>
      <c r="L34" s="32">
        <v>74469.311000000002</v>
      </c>
      <c r="M34" s="32">
        <v>672.12</v>
      </c>
      <c r="N34" s="33">
        <v>112776.2</v>
      </c>
      <c r="O34" s="32">
        <v>113448.31999999999</v>
      </c>
      <c r="P34" s="34">
        <v>482029.94899999996</v>
      </c>
    </row>
    <row r="35" spans="1:16" x14ac:dyDescent="0.3">
      <c r="A35" s="21">
        <v>20</v>
      </c>
      <c r="B35" s="21" t="s">
        <v>42</v>
      </c>
      <c r="C35" s="31" t="s">
        <v>127</v>
      </c>
      <c r="D35" s="32">
        <v>1055853.0360000001</v>
      </c>
      <c r="E35" s="33">
        <v>3291.8609999999999</v>
      </c>
      <c r="F35" s="32">
        <v>1059144.8970000001</v>
      </c>
      <c r="G35" s="32">
        <v>42631.332000000002</v>
      </c>
      <c r="H35" s="33">
        <v>219477.42</v>
      </c>
      <c r="I35" s="32">
        <v>262108.75200000001</v>
      </c>
      <c r="J35" s="32">
        <v>194386.68400000001</v>
      </c>
      <c r="K35" s="33">
        <v>272524.02</v>
      </c>
      <c r="L35" s="32">
        <v>466910.70400000003</v>
      </c>
      <c r="M35" s="32">
        <v>2342.0819999999999</v>
      </c>
      <c r="N35" s="33">
        <v>131775</v>
      </c>
      <c r="O35" s="32">
        <v>134117.08199999999</v>
      </c>
      <c r="P35" s="34">
        <v>1936621.5469999998</v>
      </c>
    </row>
    <row r="36" spans="1:16" x14ac:dyDescent="0.3">
      <c r="A36" s="21">
        <v>20</v>
      </c>
      <c r="B36" s="21" t="s">
        <v>42</v>
      </c>
      <c r="C36" s="31" t="s">
        <v>128</v>
      </c>
      <c r="D36" s="32">
        <v>205183.80600000001</v>
      </c>
      <c r="E36" s="33">
        <v>1012.8</v>
      </c>
      <c r="F36" s="32">
        <v>206196.606</v>
      </c>
      <c r="G36" s="32">
        <v>5547.06</v>
      </c>
      <c r="H36" s="33">
        <v>34374.46</v>
      </c>
      <c r="I36" s="32">
        <v>39921.519999999997</v>
      </c>
      <c r="J36" s="32">
        <v>27691.764999999999</v>
      </c>
      <c r="K36" s="33">
        <v>54819.360000000001</v>
      </c>
      <c r="L36" s="32">
        <v>82511.125</v>
      </c>
      <c r="M36" s="32"/>
      <c r="N36" s="33">
        <v>276680</v>
      </c>
      <c r="O36" s="32">
        <v>276680</v>
      </c>
      <c r="P36" s="34">
        <v>608235.74399999995</v>
      </c>
    </row>
    <row r="37" spans="1:16" x14ac:dyDescent="0.3">
      <c r="A37" s="21">
        <v>20</v>
      </c>
      <c r="B37" s="21" t="s">
        <v>42</v>
      </c>
      <c r="C37" s="31" t="s">
        <v>129</v>
      </c>
      <c r="D37" s="32">
        <v>584189.701</v>
      </c>
      <c r="E37" s="33">
        <v>2308.8000000000002</v>
      </c>
      <c r="F37" s="32">
        <v>586498.50100000005</v>
      </c>
      <c r="G37" s="32">
        <v>17845.400000000001</v>
      </c>
      <c r="H37" s="33">
        <v>48403.53</v>
      </c>
      <c r="I37" s="32">
        <v>66248.929999999993</v>
      </c>
      <c r="J37" s="32">
        <v>88888.626000000004</v>
      </c>
      <c r="K37" s="33">
        <v>258045</v>
      </c>
      <c r="L37" s="32">
        <v>346933.62599999999</v>
      </c>
      <c r="M37" s="32">
        <v>3005.7779999999998</v>
      </c>
      <c r="N37" s="33">
        <v>1019449.6</v>
      </c>
      <c r="O37" s="32">
        <v>1022455.378</v>
      </c>
      <c r="P37" s="34">
        <v>2087478.2139999999</v>
      </c>
    </row>
    <row r="38" spans="1:16" x14ac:dyDescent="0.3">
      <c r="A38" s="21">
        <v>20</v>
      </c>
      <c r="B38" s="21" t="s">
        <v>42</v>
      </c>
      <c r="C38" s="31" t="s">
        <v>130</v>
      </c>
      <c r="D38" s="32">
        <v>387508.94500000001</v>
      </c>
      <c r="E38" s="33"/>
      <c r="F38" s="32">
        <v>387508.94500000001</v>
      </c>
      <c r="G38" s="32">
        <v>6839.95</v>
      </c>
      <c r="H38" s="33">
        <v>2420</v>
      </c>
      <c r="I38" s="32">
        <v>9259.9500000000007</v>
      </c>
      <c r="J38" s="32">
        <v>65492.347000000002</v>
      </c>
      <c r="K38" s="33">
        <v>48638</v>
      </c>
      <c r="L38" s="32">
        <v>114130.34700000001</v>
      </c>
      <c r="M38" s="32">
        <v>876.24</v>
      </c>
      <c r="N38" s="33">
        <v>31752</v>
      </c>
      <c r="O38" s="32">
        <v>32628.240000000002</v>
      </c>
      <c r="P38" s="34">
        <v>569591.41200000001</v>
      </c>
    </row>
    <row r="39" spans="1:16" x14ac:dyDescent="0.3">
      <c r="A39" s="21">
        <v>20</v>
      </c>
      <c r="B39" s="21" t="s">
        <v>42</v>
      </c>
      <c r="C39" s="31" t="s">
        <v>132</v>
      </c>
      <c r="D39" s="32">
        <v>704408.03799999994</v>
      </c>
      <c r="E39" s="33">
        <v>605</v>
      </c>
      <c r="F39" s="32">
        <v>705013.03799999994</v>
      </c>
      <c r="G39" s="32">
        <v>12597.222</v>
      </c>
      <c r="H39" s="33">
        <v>36893.199999999997</v>
      </c>
      <c r="I39" s="32">
        <v>49490.421999999999</v>
      </c>
      <c r="J39" s="32">
        <v>95199.899000000005</v>
      </c>
      <c r="K39" s="33">
        <v>176401.35</v>
      </c>
      <c r="L39" s="32">
        <v>271601.24900000001</v>
      </c>
      <c r="M39" s="32">
        <v>4220.616</v>
      </c>
      <c r="N39" s="33">
        <v>770061</v>
      </c>
      <c r="O39" s="32">
        <v>774281.61600000004</v>
      </c>
      <c r="P39" s="34">
        <v>1805541.6770000001</v>
      </c>
    </row>
    <row r="40" spans="1:16" x14ac:dyDescent="0.3">
      <c r="A40" s="21">
        <v>20</v>
      </c>
      <c r="B40" s="21" t="s">
        <v>42</v>
      </c>
      <c r="C40" s="31" t="s">
        <v>133</v>
      </c>
      <c r="D40" s="32">
        <v>253827.068</v>
      </c>
      <c r="E40" s="33">
        <v>1740</v>
      </c>
      <c r="F40" s="32">
        <v>255567.068</v>
      </c>
      <c r="G40" s="32">
        <v>4470.04</v>
      </c>
      <c r="H40" s="33">
        <v>17651.400000000001</v>
      </c>
      <c r="I40" s="32">
        <v>22121.440000000002</v>
      </c>
      <c r="J40" s="32">
        <v>92929.879000000001</v>
      </c>
      <c r="K40" s="33">
        <v>202014.6</v>
      </c>
      <c r="L40" s="32">
        <v>294944.47899999999</v>
      </c>
      <c r="M40" s="32">
        <v>16251.564</v>
      </c>
      <c r="N40" s="33">
        <v>56826</v>
      </c>
      <c r="O40" s="32">
        <v>73077.563999999998</v>
      </c>
      <c r="P40" s="34">
        <v>648445.228</v>
      </c>
    </row>
    <row r="41" spans="1:16" x14ac:dyDescent="0.3">
      <c r="A41" s="21">
        <v>20</v>
      </c>
      <c r="B41" s="21" t="s">
        <v>42</v>
      </c>
      <c r="C41" s="31" t="s">
        <v>134</v>
      </c>
      <c r="D41" s="32">
        <v>872675.022</v>
      </c>
      <c r="E41" s="33">
        <v>795</v>
      </c>
      <c r="F41" s="32">
        <v>873470.022</v>
      </c>
      <c r="G41" s="32">
        <v>32503.454000000002</v>
      </c>
      <c r="H41" s="33">
        <v>171831</v>
      </c>
      <c r="I41" s="32">
        <v>204334.454</v>
      </c>
      <c r="J41" s="32">
        <v>200988.33</v>
      </c>
      <c r="K41" s="33">
        <v>291852.2</v>
      </c>
      <c r="L41" s="32">
        <v>492840.53</v>
      </c>
      <c r="M41" s="32">
        <v>5975.7510000000002</v>
      </c>
      <c r="N41" s="33">
        <v>59531</v>
      </c>
      <c r="O41" s="32">
        <v>65506.751000000004</v>
      </c>
      <c r="P41" s="34">
        <v>1709563.2950000002</v>
      </c>
    </row>
    <row r="42" spans="1:16" x14ac:dyDescent="0.3">
      <c r="A42" s="21">
        <v>20</v>
      </c>
      <c r="B42" s="21" t="s">
        <v>42</v>
      </c>
      <c r="C42" s="31" t="s">
        <v>131</v>
      </c>
      <c r="D42" s="32">
        <v>8868962.3579999991</v>
      </c>
      <c r="E42" s="33">
        <v>756</v>
      </c>
      <c r="F42" s="32">
        <v>8869718.3579999991</v>
      </c>
      <c r="G42" s="32">
        <v>18895.919000000002</v>
      </c>
      <c r="H42" s="33">
        <v>13495</v>
      </c>
      <c r="I42" s="32">
        <v>32390.919000000002</v>
      </c>
      <c r="J42" s="32">
        <v>1064474.007</v>
      </c>
      <c r="K42" s="33">
        <v>280593.40000000002</v>
      </c>
      <c r="L42" s="32">
        <v>1345067.4070000001</v>
      </c>
      <c r="M42" s="32">
        <v>28352.305</v>
      </c>
      <c r="N42" s="33">
        <v>324469.2</v>
      </c>
      <c r="O42" s="32">
        <v>352821.505</v>
      </c>
      <c r="P42" s="34">
        <v>11366677.155999998</v>
      </c>
    </row>
    <row r="43" spans="1:16" x14ac:dyDescent="0.3">
      <c r="A43" s="21">
        <v>48</v>
      </c>
      <c r="B43" s="21" t="s">
        <v>43</v>
      </c>
      <c r="C43" s="31" t="s">
        <v>80</v>
      </c>
      <c r="D43" s="32">
        <v>2967856.17</v>
      </c>
      <c r="E43" s="33">
        <v>3660</v>
      </c>
      <c r="F43" s="32">
        <v>2971516.17</v>
      </c>
      <c r="G43" s="32">
        <v>43095.76</v>
      </c>
      <c r="H43" s="33">
        <v>3828.5</v>
      </c>
      <c r="I43" s="32">
        <v>46924.26</v>
      </c>
      <c r="J43" s="32">
        <v>536586.83600000001</v>
      </c>
      <c r="K43" s="33">
        <v>616668.80000000005</v>
      </c>
      <c r="L43" s="32">
        <v>1153255.6359999999</v>
      </c>
      <c r="M43" s="32">
        <v>11562.906000000001</v>
      </c>
      <c r="N43" s="33">
        <v>429608.6</v>
      </c>
      <c r="O43" s="32">
        <v>441171.50599999999</v>
      </c>
      <c r="P43" s="34">
        <v>4645738.2809999995</v>
      </c>
    </row>
    <row r="44" spans="1:16" x14ac:dyDescent="0.3">
      <c r="A44" s="23">
        <v>48</v>
      </c>
      <c r="B44" s="23" t="s">
        <v>43</v>
      </c>
      <c r="C44" s="23" t="s">
        <v>135</v>
      </c>
      <c r="D44" s="28">
        <v>6226415.1140000001</v>
      </c>
      <c r="E44" s="29">
        <v>450537</v>
      </c>
      <c r="F44" s="28">
        <v>6676952.1140000001</v>
      </c>
      <c r="G44" s="28">
        <v>59630.654000000002</v>
      </c>
      <c r="H44" s="29">
        <v>13242</v>
      </c>
      <c r="I44" s="28">
        <v>72872.65400000001</v>
      </c>
      <c r="J44" s="28">
        <v>1784388.0759999999</v>
      </c>
      <c r="K44" s="29">
        <v>2384589.412</v>
      </c>
      <c r="L44" s="28">
        <v>4168977.4879999999</v>
      </c>
      <c r="M44" s="28">
        <v>34339.22</v>
      </c>
      <c r="N44" s="29">
        <v>142360</v>
      </c>
      <c r="O44" s="28">
        <v>176699.22</v>
      </c>
      <c r="P44" s="30">
        <v>11129433.380000001</v>
      </c>
    </row>
    <row r="45" spans="1:16" x14ac:dyDescent="0.3">
      <c r="A45" s="21">
        <v>48</v>
      </c>
      <c r="B45" s="21" t="s">
        <v>43</v>
      </c>
      <c r="C45" s="31" t="s">
        <v>136</v>
      </c>
      <c r="D45" s="32">
        <v>1207401.2830000001</v>
      </c>
      <c r="E45" s="33">
        <v>22536</v>
      </c>
      <c r="F45" s="32">
        <v>1229937.2830000001</v>
      </c>
      <c r="G45" s="32">
        <v>31759.105</v>
      </c>
      <c r="H45" s="33">
        <v>36336</v>
      </c>
      <c r="I45" s="32">
        <v>68095.104999999996</v>
      </c>
      <c r="J45" s="32">
        <v>161749.981</v>
      </c>
      <c r="K45" s="33">
        <v>312389.8</v>
      </c>
      <c r="L45" s="32">
        <v>474139.78099999996</v>
      </c>
      <c r="M45" s="32">
        <v>2813.41</v>
      </c>
      <c r="N45" s="33">
        <v>392862</v>
      </c>
      <c r="O45" s="32">
        <v>395675.41</v>
      </c>
      <c r="P45" s="34">
        <v>2179420.25</v>
      </c>
    </row>
    <row r="46" spans="1:16" x14ac:dyDescent="0.3">
      <c r="A46" s="21">
        <v>48</v>
      </c>
      <c r="B46" s="21" t="s">
        <v>43</v>
      </c>
      <c r="C46" s="31" t="s">
        <v>137</v>
      </c>
      <c r="D46" s="32">
        <v>893845.97</v>
      </c>
      <c r="E46" s="33">
        <v>16386.599999999999</v>
      </c>
      <c r="F46" s="32">
        <v>910232.57</v>
      </c>
      <c r="G46" s="32">
        <v>19739.46</v>
      </c>
      <c r="H46" s="33">
        <v>2404.8000000000002</v>
      </c>
      <c r="I46" s="32">
        <v>22144.26</v>
      </c>
      <c r="J46" s="32">
        <v>228404.69899999999</v>
      </c>
      <c r="K46" s="33">
        <v>85849</v>
      </c>
      <c r="L46" s="32">
        <v>314253.69900000002</v>
      </c>
      <c r="M46" s="32">
        <v>1938.9580000000001</v>
      </c>
      <c r="N46" s="33">
        <v>29118</v>
      </c>
      <c r="O46" s="32">
        <v>31056.957999999999</v>
      </c>
      <c r="P46" s="34">
        <v>1283238.091</v>
      </c>
    </row>
    <row r="47" spans="1:16" x14ac:dyDescent="0.3">
      <c r="A47" s="21">
        <v>48</v>
      </c>
      <c r="B47" s="21" t="s">
        <v>43</v>
      </c>
      <c r="C47" s="31" t="s">
        <v>138</v>
      </c>
      <c r="D47" s="32">
        <v>4831880.8470000001</v>
      </c>
      <c r="E47" s="33">
        <v>26508</v>
      </c>
      <c r="F47" s="32">
        <v>4858388.8470000001</v>
      </c>
      <c r="G47" s="32">
        <v>65566.320999999996</v>
      </c>
      <c r="H47" s="33">
        <v>3387</v>
      </c>
      <c r="I47" s="32">
        <v>68953.320999999996</v>
      </c>
      <c r="J47" s="32">
        <v>1190680.04</v>
      </c>
      <c r="K47" s="33">
        <v>947245.6</v>
      </c>
      <c r="L47" s="32">
        <v>2137925.64</v>
      </c>
      <c r="M47" s="32">
        <v>17986.129000000001</v>
      </c>
      <c r="N47" s="33">
        <v>330981.59999999998</v>
      </c>
      <c r="O47" s="32">
        <v>348967.72899999999</v>
      </c>
      <c r="P47" s="34">
        <v>7468250.7689999985</v>
      </c>
    </row>
    <row r="48" spans="1:16" x14ac:dyDescent="0.3">
      <c r="A48" s="21">
        <v>48</v>
      </c>
      <c r="B48" s="21" t="s">
        <v>43</v>
      </c>
      <c r="C48" s="31" t="s">
        <v>139</v>
      </c>
      <c r="D48" s="32">
        <v>200843.05499999999</v>
      </c>
      <c r="E48" s="33"/>
      <c r="F48" s="32">
        <v>200843.05499999999</v>
      </c>
      <c r="G48" s="32">
        <v>5890.6</v>
      </c>
      <c r="H48" s="33">
        <v>750</v>
      </c>
      <c r="I48" s="32">
        <v>6640.6</v>
      </c>
      <c r="J48" s="32">
        <v>29449.329000000002</v>
      </c>
      <c r="K48" s="33">
        <v>75588</v>
      </c>
      <c r="L48" s="32">
        <v>105037.329</v>
      </c>
      <c r="M48" s="32">
        <v>342.4</v>
      </c>
      <c r="N48" s="33">
        <v>249528</v>
      </c>
      <c r="O48" s="32">
        <v>249870.4</v>
      </c>
      <c r="P48" s="34">
        <v>567524.50199999998</v>
      </c>
    </row>
    <row r="49" spans="1:16" x14ac:dyDescent="0.3">
      <c r="A49" s="21">
        <v>48</v>
      </c>
      <c r="B49" s="21" t="s">
        <v>43</v>
      </c>
      <c r="C49" s="31" t="s">
        <v>140</v>
      </c>
      <c r="D49" s="32">
        <v>945986.74399999995</v>
      </c>
      <c r="E49" s="33">
        <v>2350</v>
      </c>
      <c r="F49" s="32">
        <v>948336.74399999995</v>
      </c>
      <c r="G49" s="32">
        <v>59196.641000000003</v>
      </c>
      <c r="H49" s="33">
        <v>8148</v>
      </c>
      <c r="I49" s="32">
        <v>67344.641000000003</v>
      </c>
      <c r="J49" s="32">
        <v>152507.155</v>
      </c>
      <c r="K49" s="33">
        <v>57064</v>
      </c>
      <c r="L49" s="32">
        <v>209571.155</v>
      </c>
      <c r="M49" s="32">
        <v>584.47400000000005</v>
      </c>
      <c r="N49" s="33">
        <v>196680</v>
      </c>
      <c r="O49" s="32">
        <v>197264.47399999999</v>
      </c>
      <c r="P49" s="34">
        <v>1435661.9070000001</v>
      </c>
    </row>
    <row r="50" spans="1:16" x14ac:dyDescent="0.3">
      <c r="A50" s="21">
        <v>48</v>
      </c>
      <c r="B50" s="21" t="s">
        <v>43</v>
      </c>
      <c r="C50" s="31" t="s">
        <v>141</v>
      </c>
      <c r="D50" s="32">
        <v>2509244.7420000001</v>
      </c>
      <c r="E50" s="33">
        <v>80010</v>
      </c>
      <c r="F50" s="32">
        <v>2589254.7420000001</v>
      </c>
      <c r="G50" s="32">
        <v>68205.892000000007</v>
      </c>
      <c r="H50" s="33">
        <v>1755</v>
      </c>
      <c r="I50" s="32">
        <v>69960.892000000007</v>
      </c>
      <c r="J50" s="32">
        <v>847387.22400000005</v>
      </c>
      <c r="K50" s="33">
        <v>920630</v>
      </c>
      <c r="L50" s="32">
        <v>1768017.2239999999</v>
      </c>
      <c r="M50" s="32">
        <v>11772.434999999999</v>
      </c>
      <c r="N50" s="33">
        <v>320154</v>
      </c>
      <c r="O50" s="32">
        <v>331926.435</v>
      </c>
      <c r="P50" s="34">
        <v>4895486.2029999997</v>
      </c>
    </row>
    <row r="51" spans="1:16" x14ac:dyDescent="0.3">
      <c r="A51" s="21">
        <v>48</v>
      </c>
      <c r="B51" s="21" t="s">
        <v>43</v>
      </c>
      <c r="C51" s="31" t="s">
        <v>142</v>
      </c>
      <c r="D51" s="32">
        <v>3422077.8670000001</v>
      </c>
      <c r="E51" s="33">
        <v>65487</v>
      </c>
      <c r="F51" s="32">
        <v>3487564.8670000001</v>
      </c>
      <c r="G51" s="32">
        <v>160552.36300000001</v>
      </c>
      <c r="H51" s="33">
        <v>75220.399999999994</v>
      </c>
      <c r="I51" s="32">
        <v>235772.76300000001</v>
      </c>
      <c r="J51" s="32">
        <v>2039821.736</v>
      </c>
      <c r="K51" s="33">
        <v>1094241.3</v>
      </c>
      <c r="L51" s="32">
        <v>3134063.0360000003</v>
      </c>
      <c r="M51" s="32">
        <v>24245.014999999999</v>
      </c>
      <c r="N51" s="33">
        <v>655338</v>
      </c>
      <c r="O51" s="32">
        <v>679583.01500000001</v>
      </c>
      <c r="P51" s="34">
        <v>8024431.7639999995</v>
      </c>
    </row>
    <row r="52" spans="1:16" x14ac:dyDescent="0.3">
      <c r="A52" s="21">
        <v>48</v>
      </c>
      <c r="B52" s="21" t="s">
        <v>43</v>
      </c>
      <c r="C52" s="31" t="s">
        <v>143</v>
      </c>
      <c r="D52" s="32">
        <v>1649384.105</v>
      </c>
      <c r="E52" s="33">
        <v>720</v>
      </c>
      <c r="F52" s="32">
        <v>1650104.105</v>
      </c>
      <c r="G52" s="32">
        <v>64813.06</v>
      </c>
      <c r="H52" s="33">
        <v>6349.2</v>
      </c>
      <c r="I52" s="32">
        <v>71162.259999999995</v>
      </c>
      <c r="J52" s="32">
        <v>349755.94699999999</v>
      </c>
      <c r="K52" s="33">
        <v>218307</v>
      </c>
      <c r="L52" s="32">
        <v>568062.94699999993</v>
      </c>
      <c r="M52" s="32">
        <v>3956.623</v>
      </c>
      <c r="N52" s="33">
        <v>44166</v>
      </c>
      <c r="O52" s="32">
        <v>48122.623</v>
      </c>
      <c r="P52" s="34">
        <v>2352950.7689999999</v>
      </c>
    </row>
    <row r="53" spans="1:16" x14ac:dyDescent="0.3">
      <c r="A53" s="21">
        <v>48</v>
      </c>
      <c r="B53" s="21" t="s">
        <v>43</v>
      </c>
      <c r="C53" s="31" t="s">
        <v>144</v>
      </c>
      <c r="D53" s="32">
        <v>876524.27899999998</v>
      </c>
      <c r="E53" s="33">
        <v>360</v>
      </c>
      <c r="F53" s="32">
        <v>876884.27899999998</v>
      </c>
      <c r="G53" s="32">
        <v>34395.120999999999</v>
      </c>
      <c r="H53" s="33">
        <v>35415</v>
      </c>
      <c r="I53" s="32">
        <v>69810.120999999999</v>
      </c>
      <c r="J53" s="32">
        <v>273573.19</v>
      </c>
      <c r="K53" s="33">
        <v>121396.6</v>
      </c>
      <c r="L53" s="32">
        <v>394969.79000000004</v>
      </c>
      <c r="M53" s="32">
        <v>2027.52</v>
      </c>
      <c r="N53" s="33">
        <v>163904</v>
      </c>
      <c r="O53" s="32">
        <v>165931.51999999999</v>
      </c>
      <c r="P53" s="34">
        <v>1538584.5360000001</v>
      </c>
    </row>
    <row r="54" spans="1:16" x14ac:dyDescent="0.3">
      <c r="A54" s="21">
        <v>48</v>
      </c>
      <c r="B54" s="21" t="s">
        <v>43</v>
      </c>
      <c r="C54" s="31" t="s">
        <v>145</v>
      </c>
      <c r="D54" s="32">
        <v>748497.29500000004</v>
      </c>
      <c r="E54" s="33">
        <v>450</v>
      </c>
      <c r="F54" s="32">
        <v>748947.29500000004</v>
      </c>
      <c r="G54" s="32">
        <v>37894.21</v>
      </c>
      <c r="H54" s="33">
        <v>2361</v>
      </c>
      <c r="I54" s="32">
        <v>40255.21</v>
      </c>
      <c r="J54" s="32">
        <v>137479.91399999999</v>
      </c>
      <c r="K54" s="33">
        <v>79975.399999999994</v>
      </c>
      <c r="L54" s="32">
        <v>217455.31399999998</v>
      </c>
      <c r="M54" s="32">
        <v>2202.308</v>
      </c>
      <c r="N54" s="33">
        <v>233499</v>
      </c>
      <c r="O54" s="32">
        <v>235701.30799999999</v>
      </c>
      <c r="P54" s="34">
        <v>1257542.7109999999</v>
      </c>
    </row>
    <row r="55" spans="1:16" x14ac:dyDescent="0.3">
      <c r="A55" s="21">
        <v>48</v>
      </c>
      <c r="B55" s="21" t="s">
        <v>43</v>
      </c>
      <c r="C55" s="31" t="s">
        <v>146</v>
      </c>
      <c r="D55" s="32">
        <v>906775.59299999999</v>
      </c>
      <c r="E55" s="33"/>
      <c r="F55" s="32">
        <v>906775.59299999999</v>
      </c>
      <c r="G55" s="32">
        <v>43914.137999999999</v>
      </c>
      <c r="H55" s="33">
        <v>3582.4</v>
      </c>
      <c r="I55" s="32">
        <v>47496.538</v>
      </c>
      <c r="J55" s="32">
        <v>144190.204</v>
      </c>
      <c r="K55" s="33">
        <v>891975.2</v>
      </c>
      <c r="L55" s="32">
        <v>1036165.404</v>
      </c>
      <c r="M55" s="32">
        <v>1293.232</v>
      </c>
      <c r="N55" s="33">
        <v>344432.70799999998</v>
      </c>
      <c r="O55" s="32">
        <v>345725.94</v>
      </c>
      <c r="P55" s="34">
        <v>2354837.1889999998</v>
      </c>
    </row>
    <row r="58" spans="1:16" x14ac:dyDescent="0.3">
      <c r="A58" s="19" t="s">
        <v>18</v>
      </c>
      <c r="B58" s="19" t="s">
        <v>18</v>
      </c>
    </row>
    <row r="59" spans="1:16" x14ac:dyDescent="0.3">
      <c r="A59" s="19" t="s">
        <v>41</v>
      </c>
      <c r="B59" s="19" t="s">
        <v>19</v>
      </c>
    </row>
    <row r="60" spans="1:16" x14ac:dyDescent="0.3">
      <c r="A60" s="19" t="s">
        <v>42</v>
      </c>
      <c r="B60" s="19" t="s">
        <v>20</v>
      </c>
    </row>
    <row r="61" spans="1:16" x14ac:dyDescent="0.3">
      <c r="A61" s="19" t="s">
        <v>43</v>
      </c>
      <c r="B61" s="19" t="s">
        <v>21</v>
      </c>
    </row>
    <row r="62" spans="1:16" x14ac:dyDescent="0.3">
      <c r="A62" s="20" t="s">
        <v>44</v>
      </c>
      <c r="B62" s="19" t="s">
        <v>41</v>
      </c>
      <c r="C62" s="31"/>
    </row>
    <row r="63" spans="1:16" x14ac:dyDescent="0.3">
      <c r="A63" s="20" t="s">
        <v>45</v>
      </c>
      <c r="B63" s="19" t="s">
        <v>41</v>
      </c>
      <c r="C63" s="23"/>
    </row>
    <row r="64" spans="1:16" x14ac:dyDescent="0.3">
      <c r="A64" s="20" t="s">
        <v>46</v>
      </c>
      <c r="B64" s="19" t="s">
        <v>41</v>
      </c>
      <c r="C64" s="31"/>
    </row>
    <row r="65" spans="1:3" x14ac:dyDescent="0.3">
      <c r="A65" s="20" t="s">
        <v>47</v>
      </c>
      <c r="B65" s="19" t="s">
        <v>41</v>
      </c>
      <c r="C65" s="31"/>
    </row>
    <row r="66" spans="1:3" x14ac:dyDescent="0.3">
      <c r="A66" s="20" t="s">
        <v>48</v>
      </c>
      <c r="B66" s="19" t="s">
        <v>41</v>
      </c>
      <c r="C66" s="31"/>
    </row>
    <row r="67" spans="1:3" x14ac:dyDescent="0.3">
      <c r="A67" s="20" t="s">
        <v>49</v>
      </c>
      <c r="B67" s="19" t="s">
        <v>41</v>
      </c>
      <c r="C67" s="31"/>
    </row>
    <row r="68" spans="1:3" x14ac:dyDescent="0.3">
      <c r="A68" s="20" t="s">
        <v>50</v>
      </c>
      <c r="B68" s="19" t="s">
        <v>41</v>
      </c>
      <c r="C68" s="31"/>
    </row>
    <row r="69" spans="1:3" x14ac:dyDescent="0.3">
      <c r="A69" s="20" t="s">
        <v>51</v>
      </c>
      <c r="B69" s="19" t="s">
        <v>41</v>
      </c>
      <c r="C69" s="31"/>
    </row>
    <row r="70" spans="1:3" x14ac:dyDescent="0.3">
      <c r="A70" s="20" t="s">
        <v>52</v>
      </c>
      <c r="B70" s="19" t="s">
        <v>41</v>
      </c>
      <c r="C70" s="31"/>
    </row>
    <row r="71" spans="1:3" x14ac:dyDescent="0.3">
      <c r="A71" s="20" t="s">
        <v>53</v>
      </c>
      <c r="B71" s="19" t="s">
        <v>41</v>
      </c>
      <c r="C71" s="31"/>
    </row>
    <row r="72" spans="1:3" x14ac:dyDescent="0.3">
      <c r="A72" s="20" t="s">
        <v>54</v>
      </c>
      <c r="B72" s="19" t="s">
        <v>41</v>
      </c>
      <c r="C72" s="31"/>
    </row>
    <row r="73" spans="1:3" x14ac:dyDescent="0.3">
      <c r="A73" s="20" t="s">
        <v>55</v>
      </c>
      <c r="B73" s="19" t="s">
        <v>41</v>
      </c>
      <c r="C73" s="31"/>
    </row>
    <row r="74" spans="1:3" x14ac:dyDescent="0.3">
      <c r="A74" s="20" t="s">
        <v>56</v>
      </c>
      <c r="B74" s="19" t="s">
        <v>41</v>
      </c>
      <c r="C74" s="31"/>
    </row>
    <row r="75" spans="1:3" x14ac:dyDescent="0.3">
      <c r="A75" s="20" t="s">
        <v>57</v>
      </c>
      <c r="B75" s="19" t="s">
        <v>41</v>
      </c>
      <c r="C75" s="31"/>
    </row>
    <row r="76" spans="1:3" x14ac:dyDescent="0.3">
      <c r="A76" s="20" t="s">
        <v>58</v>
      </c>
      <c r="B76" s="19" t="s">
        <v>41</v>
      </c>
      <c r="C76" s="31"/>
    </row>
    <row r="77" spans="1:3" x14ac:dyDescent="0.3">
      <c r="A77" s="20" t="s">
        <v>59</v>
      </c>
      <c r="B77" s="19" t="s">
        <v>41</v>
      </c>
      <c r="C77" s="31"/>
    </row>
    <row r="78" spans="1:3" x14ac:dyDescent="0.3">
      <c r="A78" s="20" t="s">
        <v>60</v>
      </c>
      <c r="B78" s="19" t="s">
        <v>41</v>
      </c>
      <c r="C78" s="31"/>
    </row>
    <row r="79" spans="1:3" x14ac:dyDescent="0.3">
      <c r="A79" s="20" t="s">
        <v>61</v>
      </c>
      <c r="B79" s="19" t="s">
        <v>42</v>
      </c>
      <c r="C79" s="31"/>
    </row>
    <row r="80" spans="1:3" x14ac:dyDescent="0.3">
      <c r="A80" s="20" t="s">
        <v>62</v>
      </c>
      <c r="B80" s="19" t="s">
        <v>42</v>
      </c>
      <c r="C80" s="23"/>
    </row>
    <row r="81" spans="1:3" x14ac:dyDescent="0.3">
      <c r="A81" s="20" t="s">
        <v>63</v>
      </c>
      <c r="B81" s="19" t="s">
        <v>42</v>
      </c>
      <c r="C81" s="31"/>
    </row>
    <row r="82" spans="1:3" x14ac:dyDescent="0.3">
      <c r="A82" s="20" t="s">
        <v>64</v>
      </c>
      <c r="B82" s="19" t="s">
        <v>42</v>
      </c>
      <c r="C82" s="31"/>
    </row>
    <row r="83" spans="1:3" x14ac:dyDescent="0.3">
      <c r="A83" s="20" t="s">
        <v>65</v>
      </c>
      <c r="B83" s="19" t="s">
        <v>42</v>
      </c>
      <c r="C83" s="31"/>
    </row>
    <row r="84" spans="1:3" x14ac:dyDescent="0.3">
      <c r="A84" s="20" t="s">
        <v>66</v>
      </c>
      <c r="B84" s="19" t="s">
        <v>42</v>
      </c>
      <c r="C84" s="31"/>
    </row>
    <row r="85" spans="1:3" x14ac:dyDescent="0.3">
      <c r="A85" s="20" t="s">
        <v>67</v>
      </c>
      <c r="B85" s="19" t="s">
        <v>42</v>
      </c>
      <c r="C85" s="31"/>
    </row>
    <row r="86" spans="1:3" x14ac:dyDescent="0.3">
      <c r="A86" s="20" t="s">
        <v>68</v>
      </c>
      <c r="B86" s="19" t="s">
        <v>42</v>
      </c>
      <c r="C86" s="31"/>
    </row>
    <row r="87" spans="1:3" x14ac:dyDescent="0.3">
      <c r="A87" s="20" t="s">
        <v>69</v>
      </c>
      <c r="B87" s="19" t="s">
        <v>42</v>
      </c>
      <c r="C87" s="31"/>
    </row>
    <row r="88" spans="1:3" x14ac:dyDescent="0.3">
      <c r="A88" s="20" t="s">
        <v>70</v>
      </c>
      <c r="B88" s="19" t="s">
        <v>42</v>
      </c>
      <c r="C88" s="31"/>
    </row>
    <row r="89" spans="1:3" x14ac:dyDescent="0.3">
      <c r="A89" s="20" t="s">
        <v>71</v>
      </c>
      <c r="B89" s="19" t="s">
        <v>42</v>
      </c>
      <c r="C89" s="31"/>
    </row>
    <row r="90" spans="1:3" x14ac:dyDescent="0.3">
      <c r="A90" s="20" t="s">
        <v>72</v>
      </c>
      <c r="B90" s="19" t="s">
        <v>42</v>
      </c>
      <c r="C90" s="31"/>
    </row>
    <row r="91" spans="1:3" x14ac:dyDescent="0.3">
      <c r="A91" s="20" t="s">
        <v>73</v>
      </c>
      <c r="B91" s="19" t="s">
        <v>42</v>
      </c>
      <c r="C91" s="31"/>
    </row>
    <row r="92" spans="1:3" x14ac:dyDescent="0.3">
      <c r="A92" s="20" t="s">
        <v>74</v>
      </c>
      <c r="B92" s="19" t="s">
        <v>42</v>
      </c>
      <c r="C92" s="31"/>
    </row>
    <row r="93" spans="1:3" x14ac:dyDescent="0.3">
      <c r="A93" s="20" t="s">
        <v>75</v>
      </c>
      <c r="B93" s="19" t="s">
        <v>42</v>
      </c>
      <c r="C93" s="31"/>
    </row>
    <row r="94" spans="1:3" x14ac:dyDescent="0.3">
      <c r="A94" s="20" t="s">
        <v>76</v>
      </c>
      <c r="B94" s="19" t="s">
        <v>42</v>
      </c>
      <c r="C94" s="31"/>
    </row>
    <row r="95" spans="1:3" x14ac:dyDescent="0.3">
      <c r="A95" s="20" t="s">
        <v>77</v>
      </c>
      <c r="B95" s="19" t="s">
        <v>42</v>
      </c>
      <c r="C95" s="31"/>
    </row>
    <row r="96" spans="1:3" x14ac:dyDescent="0.3">
      <c r="A96" s="20" t="s">
        <v>78</v>
      </c>
      <c r="B96" s="19" t="s">
        <v>42</v>
      </c>
      <c r="C96" s="31"/>
    </row>
    <row r="97" spans="1:3" x14ac:dyDescent="0.3">
      <c r="A97" s="20" t="s">
        <v>79</v>
      </c>
      <c r="B97" s="19" t="s">
        <v>42</v>
      </c>
      <c r="C97" s="31"/>
    </row>
    <row r="98" spans="1:3" x14ac:dyDescent="0.3">
      <c r="A98" s="20" t="s">
        <v>80</v>
      </c>
      <c r="B98" s="19" t="s">
        <v>43</v>
      </c>
      <c r="C98" s="31"/>
    </row>
    <row r="99" spans="1:3" x14ac:dyDescent="0.3">
      <c r="A99" s="20" t="s">
        <v>81</v>
      </c>
      <c r="B99" s="19" t="s">
        <v>43</v>
      </c>
      <c r="C99" s="23"/>
    </row>
    <row r="100" spans="1:3" x14ac:dyDescent="0.3">
      <c r="A100" s="20" t="s">
        <v>82</v>
      </c>
      <c r="B100" s="19" t="s">
        <v>43</v>
      </c>
      <c r="C100" s="31"/>
    </row>
    <row r="101" spans="1:3" x14ac:dyDescent="0.3">
      <c r="A101" s="20" t="s">
        <v>83</v>
      </c>
      <c r="B101" s="19" t="s">
        <v>43</v>
      </c>
      <c r="C101" s="31"/>
    </row>
    <row r="102" spans="1:3" x14ac:dyDescent="0.3">
      <c r="A102" s="20" t="s">
        <v>84</v>
      </c>
      <c r="B102" s="19" t="s">
        <v>43</v>
      </c>
      <c r="C102" s="31"/>
    </row>
    <row r="103" spans="1:3" x14ac:dyDescent="0.3">
      <c r="A103" s="20" t="s">
        <v>91</v>
      </c>
      <c r="B103" s="19" t="s">
        <v>43</v>
      </c>
      <c r="C103" s="31"/>
    </row>
    <row r="104" spans="1:3" x14ac:dyDescent="0.3">
      <c r="A104" s="20" t="s">
        <v>85</v>
      </c>
      <c r="B104" s="19" t="s">
        <v>43</v>
      </c>
      <c r="C104" s="31"/>
    </row>
    <row r="105" spans="1:3" x14ac:dyDescent="0.3">
      <c r="A105" s="20" t="s">
        <v>86</v>
      </c>
      <c r="B105" s="19" t="s">
        <v>43</v>
      </c>
      <c r="C105" s="31"/>
    </row>
    <row r="106" spans="1:3" x14ac:dyDescent="0.3">
      <c r="A106" s="20" t="s">
        <v>87</v>
      </c>
      <c r="B106" s="19" t="s">
        <v>43</v>
      </c>
      <c r="C106" s="31"/>
    </row>
    <row r="107" spans="1:3" x14ac:dyDescent="0.3">
      <c r="A107" s="20" t="s">
        <v>88</v>
      </c>
      <c r="B107" s="19" t="s">
        <v>43</v>
      </c>
      <c r="C107" s="31"/>
    </row>
    <row r="108" spans="1:3" x14ac:dyDescent="0.3">
      <c r="A108" s="20" t="s">
        <v>92</v>
      </c>
      <c r="B108" s="19" t="s">
        <v>43</v>
      </c>
      <c r="C108" s="31"/>
    </row>
    <row r="109" spans="1:3" x14ac:dyDescent="0.3">
      <c r="A109" s="20" t="s">
        <v>89</v>
      </c>
      <c r="B109" s="19" t="s">
        <v>43</v>
      </c>
      <c r="C109" s="31"/>
    </row>
    <row r="110" spans="1:3" x14ac:dyDescent="0.3">
      <c r="A110" s="20" t="s">
        <v>90</v>
      </c>
      <c r="B110" s="19" t="s">
        <v>43</v>
      </c>
      <c r="C110" s="31"/>
    </row>
  </sheetData>
  <pageMargins left="0.7" right="0.7" top="0.75" bottom="0.75" header="0.3" footer="0.3"/>
  <pageSetup paperSize="9" orientation="portrait" r:id="rId1"/>
  <headerFooter>
    <oddFooter xml:space="preserve">&amp;C 
&amp;"calibri,Bold"&amp;9&amp;KFFA500Hizmete Özel | Restricted&amp;R_x000D_&amp;1#&amp;"Calibri"&amp;10&amp;K000000 Tasnif Dışı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e058d2c8-6ccc-4ec2-994f-2cfb43dd9d9a</TitusGUID>
  <TitusMetadata xmlns="">eyJucyI6Imh0dHBzOlwvXC93d3cuYXlkZW1lbmVyamkuY29tLnRyXC8iLCJwcm9wcyI6W3sibiI6IkNsYXNzaWZpY2F0aW9uIiwidmFscyI6W3sidmFsdWUiOiJITzQwODJiYWVlODVhOGIzY2UyNjNlIn1dfSx7Im4iOiJLVktLIiwidmFscyI6W3sidmFsdWUiOiJLWTRiODk5NGM0MmMwZDVmZTY5NTNlIn1dfV19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8AEBB705-FA92-4010-BD7D-64DA39576A1F}">
  <ds:schemaRefs>
    <ds:schemaRef ds:uri="http://schemas.titus.com/TitusProperties/"/>
    <ds:schemaRef ds:uri=""/>
  </ds:schemaRefs>
</ds:datastoreItem>
</file>

<file path=docMetadata/LabelInfo.xml><?xml version="1.0" encoding="utf-8"?>
<clbl:labelList xmlns:clbl="http://schemas.microsoft.com/office/2020/mipLabelMetadata">
  <clbl:label id="{cf560730-74aa-484c-ab22-071dc6bdcd2d}" enabled="1" method="Privileged" siteId="{2c6d33c0-d62b-4623-b965-c88a0515e03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52</vt:i4>
      </vt:variant>
    </vt:vector>
  </HeadingPairs>
  <TitlesOfParts>
    <vt:vector size="52" baseType="lpstr">
      <vt:lpstr>AYDIN - EFELER</vt:lpstr>
      <vt:lpstr>AYDIN - BOZDOĞAN</vt:lpstr>
      <vt:lpstr>AYDIN - ÇİNE</vt:lpstr>
      <vt:lpstr>AYDIN - GERMENCİK</vt:lpstr>
      <vt:lpstr>AYDIN - KARACASU</vt:lpstr>
      <vt:lpstr>AYDIN - KOÇARLI</vt:lpstr>
      <vt:lpstr>AYDIN - KUŞADASI</vt:lpstr>
      <vt:lpstr>AYDIN - KUYUCAK</vt:lpstr>
      <vt:lpstr>AYDIN - NAZİLLİ</vt:lpstr>
      <vt:lpstr>AYDIN - SÖKE</vt:lpstr>
      <vt:lpstr>AYDIN - SULTANHİSAR</vt:lpstr>
      <vt:lpstr>AYDIN - YENİPAZAR</vt:lpstr>
      <vt:lpstr>AYDIN - BUHARKENT</vt:lpstr>
      <vt:lpstr>AYDIN - İNCİRLİOVA</vt:lpstr>
      <vt:lpstr>AYDIN - KARPUZLU</vt:lpstr>
      <vt:lpstr>AYDIN - KÖŞK</vt:lpstr>
      <vt:lpstr>AYDIN - DİDİM</vt:lpstr>
      <vt:lpstr>DENİZLİ - MERKEZEFENDİ</vt:lpstr>
      <vt:lpstr>DENİZLİ - ACIPAYAM</vt:lpstr>
      <vt:lpstr>DENİZLİ - BABADAĞ</vt:lpstr>
      <vt:lpstr>DENİZLİ - BAKLAN</vt:lpstr>
      <vt:lpstr>DENİZLİ - BEKİLLİ</vt:lpstr>
      <vt:lpstr>DENİZLİ - BEYAĞAÇ</vt:lpstr>
      <vt:lpstr>DENİZLİ - BOZKURT</vt:lpstr>
      <vt:lpstr>DENİZLİ - BULDAN</vt:lpstr>
      <vt:lpstr>DENİZLİ - ÇAL</vt:lpstr>
      <vt:lpstr>DENİZLİ - ÇAMELİ</vt:lpstr>
      <vt:lpstr>DENİZLİ - ÇARDAK</vt:lpstr>
      <vt:lpstr>DENİZLİ - ÇİVRİL</vt:lpstr>
      <vt:lpstr>DENİZLİ - GÜNEY</vt:lpstr>
      <vt:lpstr>DENİZLİ - HONAZ</vt:lpstr>
      <vt:lpstr>DENİZLİ - KALE</vt:lpstr>
      <vt:lpstr>DENİZLİ - SARAYKÖY</vt:lpstr>
      <vt:lpstr>DENİZLİ - SERİNHİSAR</vt:lpstr>
      <vt:lpstr>DENİZLİ - TAVAS</vt:lpstr>
      <vt:lpstr>DENİZLİ - PAMUKKALE</vt:lpstr>
      <vt:lpstr>MUĞLA - MENTEŞE</vt:lpstr>
      <vt:lpstr>MUĞLA - BODRUM</vt:lpstr>
      <vt:lpstr>MUĞLA - DALAMAN</vt:lpstr>
      <vt:lpstr>MUĞLA - DATÇA</vt:lpstr>
      <vt:lpstr>MUĞLA - FETHİYE</vt:lpstr>
      <vt:lpstr>MUĞLA - KÖYCEĞİZ</vt:lpstr>
      <vt:lpstr>MUĞLA - MARMARİS</vt:lpstr>
      <vt:lpstr>MUĞLA - MİLAS</vt:lpstr>
      <vt:lpstr>MUĞLA - ORTACA</vt:lpstr>
      <vt:lpstr>MUĞLA - ULA</vt:lpstr>
      <vt:lpstr>MUĞLA - YATAĞAN</vt:lpstr>
      <vt:lpstr>MUĞLA - KAVAKLIDERE</vt:lpstr>
      <vt:lpstr>MUĞLA - SEYDİKEMER</vt:lpstr>
      <vt:lpstr>Sayfa4</vt:lpstr>
      <vt:lpstr>Sayfa2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Kemal ÖZKAN</dc:creator>
  <cp:keywords>Hizmete Özel, Kişisel Veri İçermez</cp:keywords>
  <cp:lastModifiedBy>Mustafa Türe</cp:lastModifiedBy>
  <dcterms:created xsi:type="dcterms:W3CDTF">2018-03-07T06:32:47Z</dcterms:created>
  <dcterms:modified xsi:type="dcterms:W3CDTF">2026-10-08T23:31:25Z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e058d2c8-6ccc-4ec2-994f-2cfb43dd9d9a</vt:lpwstr>
  </property>
  <property fmtid="{D5CDD505-2E9C-101B-9397-08002B2CF9AE}" pid="3" name="ClassifierUsername">
    <vt:lpwstr>Enise ÖKTEM </vt:lpwstr>
  </property>
  <property fmtid="{D5CDD505-2E9C-101B-9397-08002B2CF9AE}" pid="4" name="ClassifiedDateTime">
    <vt:lpwstr>28.02.2024_14:26</vt:lpwstr>
  </property>
  <property fmtid="{D5CDD505-2E9C-101B-9397-08002B2CF9AE}" pid="5" name="Classification">
    <vt:lpwstr>HO4082baee85a8b3ce263e</vt:lpwstr>
  </property>
  <property fmtid="{D5CDD505-2E9C-101B-9397-08002B2CF9AE}" pid="6" name="KVKK">
    <vt:lpwstr>KY4b8994c42c0d5fe6953e</vt:lpwstr>
  </property>
  <property fmtid="{D5CDD505-2E9C-101B-9397-08002B2CF9AE}" pid="7" name="Retention">
    <vt:lpwstr>2034-02-25</vt:lpwstr>
  </property>
  <property fmtid="{D5CDD505-2E9C-101B-9397-08002B2CF9AE}" pid="8" name="MSIP_Label_cf560730-74aa-484c-ab22-071dc6bdcd2d_Enabled">
    <vt:lpwstr>true</vt:lpwstr>
  </property>
  <property fmtid="{D5CDD505-2E9C-101B-9397-08002B2CF9AE}" pid="9" name="MSIP_Label_cf560730-74aa-484c-ab22-071dc6bdcd2d_SetDate">
    <vt:lpwstr>2024-05-21T06:30:53Z</vt:lpwstr>
  </property>
  <property fmtid="{D5CDD505-2E9C-101B-9397-08002B2CF9AE}" pid="10" name="MSIP_Label_cf560730-74aa-484c-ab22-071dc6bdcd2d_Method">
    <vt:lpwstr>Privileged</vt:lpwstr>
  </property>
  <property fmtid="{D5CDD505-2E9C-101B-9397-08002B2CF9AE}" pid="11" name="MSIP_Label_cf560730-74aa-484c-ab22-071dc6bdcd2d_Name">
    <vt:lpwstr>Tasnif Dışı</vt:lpwstr>
  </property>
  <property fmtid="{D5CDD505-2E9C-101B-9397-08002B2CF9AE}" pid="12" name="MSIP_Label_cf560730-74aa-484c-ab22-071dc6bdcd2d_SiteId">
    <vt:lpwstr>2c6d33c0-d62b-4623-b965-c88a0515e03c</vt:lpwstr>
  </property>
  <property fmtid="{D5CDD505-2E9C-101B-9397-08002B2CF9AE}" pid="13" name="MSIP_Label_cf560730-74aa-484c-ab22-071dc6bdcd2d_ActionId">
    <vt:lpwstr>6871bd4d-b33b-41b5-b4fd-6be86d8c83ef</vt:lpwstr>
  </property>
  <property fmtid="{D5CDD505-2E9C-101B-9397-08002B2CF9AE}" pid="14" name="MSIP_Label_cf560730-74aa-484c-ab22-071dc6bdcd2d_ContentBits">
    <vt:lpwstr>2</vt:lpwstr>
  </property>
</Properties>
</file>